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9200" windowHeight="12090" activeTab="4"/>
  </bookViews>
  <sheets>
    <sheet name="データ入力" sheetId="1" r:id="rId1"/>
    <sheet name="予測と誤差" sheetId="4" r:id="rId2"/>
    <sheet name="グラフ作成" sheetId="5" r:id="rId3"/>
    <sheet name="モデル修正" sheetId="6" r:id="rId4"/>
    <sheet name="グラフ修正" sheetId="7" r:id="rId5"/>
  </sheets>
  <calcPr calcId="125725"/>
</workbook>
</file>

<file path=xl/calcChain.xml><?xml version="1.0" encoding="utf-8"?>
<calcChain xmlns="http://schemas.openxmlformats.org/spreadsheetml/2006/main">
  <c r="B2" i="7"/>
  <c r="B3" s="1"/>
  <c r="B3" i="6"/>
  <c r="D3" s="1"/>
  <c r="D2"/>
  <c r="B2"/>
  <c r="F2" i="5"/>
  <c r="B2"/>
  <c r="D2" s="1"/>
  <c r="D3" i="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2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"/>
  <c r="B2"/>
  <c r="F2"/>
  <c r="B4" i="6" l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4" i="7"/>
  <c r="D3"/>
  <c r="D2"/>
  <c r="B3" i="5"/>
  <c r="D3" s="1"/>
  <c r="B5" i="7" l="1"/>
  <c r="D4"/>
  <c r="D4" i="6"/>
  <c r="B4" i="5"/>
  <c r="B6" i="7" l="1"/>
  <c r="D5"/>
  <c r="D5" i="6"/>
  <c r="D4" i="5"/>
  <c r="B5"/>
  <c r="B7" i="7" l="1"/>
  <c r="D6"/>
  <c r="D6" i="6"/>
  <c r="D5" i="5"/>
  <c r="B6"/>
  <c r="B8" i="7" l="1"/>
  <c r="D7"/>
  <c r="D7" i="6"/>
  <c r="D6" i="5"/>
  <c r="B7"/>
  <c r="B9" i="7" l="1"/>
  <c r="D8"/>
  <c r="D8" i="6"/>
  <c r="D7" i="5"/>
  <c r="B8"/>
  <c r="B10" i="7" l="1"/>
  <c r="D9"/>
  <c r="D9" i="6"/>
  <c r="D8" i="5"/>
  <c r="B9"/>
  <c r="B11" i="7" l="1"/>
  <c r="D10"/>
  <c r="D10" i="6"/>
  <c r="D9" i="5"/>
  <c r="B10"/>
  <c r="B12" i="7" l="1"/>
  <c r="D11"/>
  <c r="D11" i="6"/>
  <c r="D10" i="5"/>
  <c r="B11"/>
  <c r="B13" i="7" l="1"/>
  <c r="D12"/>
  <c r="D12" i="6"/>
  <c r="D11" i="5"/>
  <c r="B12"/>
  <c r="B14" i="7" l="1"/>
  <c r="D13"/>
  <c r="D13" i="6"/>
  <c r="D12" i="5"/>
  <c r="B13"/>
  <c r="B15" i="7" l="1"/>
  <c r="D14"/>
  <c r="D14" i="6"/>
  <c r="D13" i="5"/>
  <c r="B14"/>
  <c r="B16" i="7" l="1"/>
  <c r="D15"/>
  <c r="D15" i="6"/>
  <c r="D14" i="5"/>
  <c r="B15"/>
  <c r="B17" i="7" l="1"/>
  <c r="D16"/>
  <c r="D16" i="6"/>
  <c r="D15" i="5"/>
  <c r="B16"/>
  <c r="B18" i="7" l="1"/>
  <c r="D17"/>
  <c r="D17" i="6"/>
  <c r="D16" i="5"/>
  <c r="B17"/>
  <c r="B19" i="7" l="1"/>
  <c r="D18"/>
  <c r="D18" i="6"/>
  <c r="D17" i="5"/>
  <c r="B18"/>
  <c r="B20" i="7" l="1"/>
  <c r="D19"/>
  <c r="D19" i="6"/>
  <c r="D18" i="5"/>
  <c r="B19"/>
  <c r="B21" i="7" l="1"/>
  <c r="D20"/>
  <c r="D20" i="6"/>
  <c r="D19" i="5"/>
  <c r="B20"/>
  <c r="B22" i="7" l="1"/>
  <c r="D21"/>
  <c r="D21" i="6"/>
  <c r="D20" i="5"/>
  <c r="B21"/>
  <c r="B23" i="7" l="1"/>
  <c r="D22"/>
  <c r="D22" i="6"/>
  <c r="D21" i="5"/>
  <c r="B22"/>
  <c r="B24" i="7" l="1"/>
  <c r="D23"/>
  <c r="D23" i="6"/>
  <c r="D22" i="5"/>
  <c r="B23"/>
  <c r="B25" i="7" l="1"/>
  <c r="D24"/>
  <c r="D24" i="6"/>
  <c r="D23" i="5"/>
  <c r="B24"/>
  <c r="B26" i="7" l="1"/>
  <c r="D25"/>
  <c r="D25" i="6"/>
  <c r="D24" i="5"/>
  <c r="B25"/>
  <c r="B27" i="7" l="1"/>
  <c r="D26"/>
  <c r="D26" i="6"/>
  <c r="D25" i="5"/>
  <c r="B26"/>
  <c r="B28" i="7" l="1"/>
  <c r="D27"/>
  <c r="D27" i="6"/>
  <c r="D26" i="5"/>
  <c r="B27"/>
  <c r="B29" i="7" l="1"/>
  <c r="D28"/>
  <c r="D28" i="6"/>
  <c r="D27" i="5"/>
  <c r="B28"/>
  <c r="B30" i="7" l="1"/>
  <c r="D29"/>
  <c r="D29" i="6"/>
  <c r="D28" i="5"/>
  <c r="B29"/>
  <c r="B31" i="7" l="1"/>
  <c r="D30"/>
  <c r="D30" i="6"/>
  <c r="D29" i="5"/>
  <c r="B30"/>
  <c r="B32" i="7" l="1"/>
  <c r="D31"/>
  <c r="D31" i="6"/>
  <c r="D30" i="5"/>
  <c r="B31"/>
  <c r="B33" i="7" l="1"/>
  <c r="D32"/>
  <c r="D32" i="6"/>
  <c r="D31" i="5"/>
  <c r="B32"/>
  <c r="B34" i="7" l="1"/>
  <c r="D33"/>
  <c r="D33" i="6"/>
  <c r="D32" i="5"/>
  <c r="B33"/>
  <c r="B35" i="7" l="1"/>
  <c r="D34"/>
  <c r="D34" i="6"/>
  <c r="D33" i="5"/>
  <c r="B34"/>
  <c r="B36" i="7" l="1"/>
  <c r="D35"/>
  <c r="D35" i="6"/>
  <c r="D34" i="5"/>
  <c r="B35"/>
  <c r="B37" i="7" l="1"/>
  <c r="D36"/>
  <c r="D36" i="6"/>
  <c r="D35" i="5"/>
  <c r="B36"/>
  <c r="B38" i="7" l="1"/>
  <c r="D38" s="1"/>
  <c r="D37"/>
  <c r="D37" i="6"/>
  <c r="D38"/>
  <c r="D36" i="5"/>
  <c r="B37"/>
  <c r="D37" l="1"/>
  <c r="B38"/>
  <c r="D38" s="1"/>
</calcChain>
</file>

<file path=xl/sharedStrings.xml><?xml version="1.0" encoding="utf-8"?>
<sst xmlns="http://schemas.openxmlformats.org/spreadsheetml/2006/main" count="22" uniqueCount="6">
  <si>
    <t>予測</t>
    <rPh sb="0" eb="2">
      <t>ヨソク</t>
    </rPh>
    <phoneticPr fontId="1"/>
  </si>
  <si>
    <t>誤差</t>
    <rPh sb="0" eb="2">
      <t>ゴサ</t>
    </rPh>
    <phoneticPr fontId="1"/>
  </si>
  <si>
    <t>データ</t>
    <phoneticPr fontId="1"/>
  </si>
  <si>
    <t>λ</t>
    <phoneticPr fontId="1"/>
  </si>
  <si>
    <t>α</t>
    <phoneticPr fontId="1"/>
  </si>
  <si>
    <t>ε</t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</si>
</sst>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right" wrapText="1" readingOrder="1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right" wrapText="1" readingOrder="1"/>
    </xf>
    <xf numFmtId="9" fontId="3" fillId="0" borderId="0" xfId="0" applyNumberFormat="1" applyFont="1" applyBorder="1">
      <alignment vertical="center"/>
    </xf>
    <xf numFmtId="0" fontId="3" fillId="0" borderId="0" xfId="0" applyFont="1" applyFill="1" applyBorder="1">
      <alignment vertical="center"/>
    </xf>
    <xf numFmtId="11" fontId="3" fillId="0" borderId="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グラフ作成!$B$1</c:f>
              <c:strCache>
                <c:ptCount val="1"/>
                <c:pt idx="0">
                  <c:v>予測</c:v>
                </c:pt>
              </c:strCache>
            </c:strRef>
          </c:tx>
          <c:marker>
            <c:symbol val="none"/>
          </c:marker>
          <c:cat>
            <c:numRef>
              <c:f>グラフ作成!$A$2:$A$38</c:f>
              <c:numCache>
                <c:formatCode>General</c:formatCode>
                <c:ptCount val="3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</c:numCache>
            </c:numRef>
          </c:cat>
          <c:val>
            <c:numRef>
              <c:f>グラフ作成!$B$2:$B$38</c:f>
              <c:numCache>
                <c:formatCode>General</c:formatCode>
                <c:ptCount val="37"/>
                <c:pt idx="0">
                  <c:v>104665</c:v>
                </c:pt>
                <c:pt idx="1">
                  <c:v>106100</c:v>
                </c:pt>
                <c:pt idx="2">
                  <c:v>107554.67443749103</c:v>
                </c:pt>
                <c:pt idx="3">
                  <c:v>109029.29305706586</c:v>
                </c:pt>
                <c:pt idx="4">
                  <c:v>110524.12930162602</c:v>
                </c:pt>
                <c:pt idx="5">
                  <c:v>112039.46036308719</c:v>
                </c:pt>
                <c:pt idx="6">
                  <c:v>113575.56723377967</c:v>
                </c:pt>
                <c:pt idx="7">
                  <c:v>115132.73475855369</c:v>
                </c:pt>
                <c:pt idx="8">
                  <c:v>116711.25168759897</c:v>
                </c:pt>
                <c:pt idx="9">
                  <c:v>118311.41072998854</c:v>
                </c:pt>
                <c:pt idx="10">
                  <c:v>119933.50860795665</c:v>
                </c:pt>
                <c:pt idx="11">
                  <c:v>121577.8461119209</c:v>
                </c:pt>
                <c:pt idx="12">
                  <c:v>123244.7281562586</c:v>
                </c:pt>
                <c:pt idx="13">
                  <c:v>124934.46383584806</c:v>
                </c:pt>
                <c:pt idx="14">
                  <c:v>126647.36648338487</c:v>
                </c:pt>
                <c:pt idx="15">
                  <c:v>128383.7537274842</c:v>
                </c:pt>
                <c:pt idx="16">
                  <c:v>130143.94755157955</c:v>
                </c:pt>
                <c:pt idx="17">
                  <c:v>131928.27435362909</c:v>
                </c:pt>
                <c:pt idx="18">
                  <c:v>133737.06500664068</c:v>
                </c:pt>
                <c:pt idx="19">
                  <c:v>135570.65492002651</c:v>
                </c:pt>
                <c:pt idx="20">
                  <c:v>137429.38410179919</c:v>
                </c:pt>
                <c:pt idx="21">
                  <c:v>139313.59722162035</c:v>
                </c:pt>
                <c:pt idx="22">
                  <c:v>141223.64367471379</c:v>
                </c:pt>
                <c:pt idx="23">
                  <c:v>143159.87764665487</c:v>
                </c:pt>
                <c:pt idx="24">
                  <c:v>145122.65817904822</c:v>
                </c:pt>
                <c:pt idx="25">
                  <c:v>147112.3492361058</c:v>
                </c:pt>
                <c:pt idx="26">
                  <c:v>149129.319772138</c:v>
                </c:pt>
                <c:pt idx="27">
                  <c:v>151173.94379996983</c:v>
                </c:pt>
                <c:pt idx="28">
                  <c:v>153246.60046029522</c:v>
                </c:pt>
                <c:pt idx="29">
                  <c:v>155347.67409198225</c:v>
                </c:pt>
                <c:pt idx="30">
                  <c:v>157477.55430334224</c:v>
                </c:pt>
                <c:pt idx="31">
                  <c:v>159636.63604437598</c:v>
                </c:pt>
                <c:pt idx="32">
                  <c:v>161825.31968001041</c:v>
                </c:pt>
                <c:pt idx="33">
                  <c:v>164044.0110643396</c:v>
                </c:pt>
                <c:pt idx="34">
                  <c:v>166293.12161588334</c:v>
                </c:pt>
                <c:pt idx="35">
                  <c:v>168573.06839387782</c:v>
                </c:pt>
                <c:pt idx="36">
                  <c:v>170884.27417561205</c:v>
                </c:pt>
              </c:numCache>
            </c:numRef>
          </c:val>
        </c:ser>
        <c:ser>
          <c:idx val="1"/>
          <c:order val="1"/>
          <c:tx>
            <c:strRef>
              <c:f>グラフ作成!$C$1</c:f>
              <c:strCache>
                <c:ptCount val="1"/>
                <c:pt idx="0">
                  <c:v>データ</c:v>
                </c:pt>
              </c:strCache>
            </c:strRef>
          </c:tx>
          <c:marker>
            <c:symbol val="none"/>
          </c:marker>
          <c:cat>
            <c:numRef>
              <c:f>グラフ作成!$A$2:$A$38</c:f>
              <c:numCache>
                <c:formatCode>General</c:formatCode>
                <c:ptCount val="3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</c:numCache>
            </c:numRef>
          </c:cat>
          <c:val>
            <c:numRef>
              <c:f>グラフ作成!$C$2:$C$38</c:f>
              <c:numCache>
                <c:formatCode>General</c:formatCode>
                <c:ptCount val="37"/>
                <c:pt idx="0">
                  <c:v>104665</c:v>
                </c:pt>
                <c:pt idx="1">
                  <c:v>106100</c:v>
                </c:pt>
                <c:pt idx="2">
                  <c:v>107595</c:v>
                </c:pt>
                <c:pt idx="3">
                  <c:v>109104</c:v>
                </c:pt>
                <c:pt idx="4">
                  <c:v>110573</c:v>
                </c:pt>
                <c:pt idx="5">
                  <c:v>111940</c:v>
                </c:pt>
                <c:pt idx="6">
                  <c:v>113094</c:v>
                </c:pt>
                <c:pt idx="7">
                  <c:v>114165</c:v>
                </c:pt>
                <c:pt idx="8">
                  <c:v>115190</c:v>
                </c:pt>
                <c:pt idx="9">
                  <c:v>116155</c:v>
                </c:pt>
                <c:pt idx="10">
                  <c:v>117060</c:v>
                </c:pt>
                <c:pt idx="11">
                  <c:v>117902</c:v>
                </c:pt>
                <c:pt idx="12">
                  <c:v>118728</c:v>
                </c:pt>
                <c:pt idx="13">
                  <c:v>119536</c:v>
                </c:pt>
                <c:pt idx="14">
                  <c:v>120305</c:v>
                </c:pt>
                <c:pt idx="15">
                  <c:v>121049</c:v>
                </c:pt>
                <c:pt idx="16">
                  <c:v>121660</c:v>
                </c:pt>
                <c:pt idx="17">
                  <c:v>122239</c:v>
                </c:pt>
                <c:pt idx="18">
                  <c:v>122745</c:v>
                </c:pt>
                <c:pt idx="19">
                  <c:v>123205</c:v>
                </c:pt>
                <c:pt idx="20">
                  <c:v>123611</c:v>
                </c:pt>
                <c:pt idx="21">
                  <c:v>124101</c:v>
                </c:pt>
                <c:pt idx="22">
                  <c:v>124567</c:v>
                </c:pt>
                <c:pt idx="23">
                  <c:v>124938</c:v>
                </c:pt>
                <c:pt idx="24">
                  <c:v>125265</c:v>
                </c:pt>
                <c:pt idx="25">
                  <c:v>125570</c:v>
                </c:pt>
                <c:pt idx="26">
                  <c:v>125859</c:v>
                </c:pt>
                <c:pt idx="27">
                  <c:v>126157</c:v>
                </c:pt>
                <c:pt idx="28">
                  <c:v>126472</c:v>
                </c:pt>
                <c:pt idx="29">
                  <c:v>126667</c:v>
                </c:pt>
                <c:pt idx="30">
                  <c:v>126926</c:v>
                </c:pt>
                <c:pt idx="31">
                  <c:v>127316</c:v>
                </c:pt>
                <c:pt idx="32">
                  <c:v>127486</c:v>
                </c:pt>
                <c:pt idx="33">
                  <c:v>127694</c:v>
                </c:pt>
                <c:pt idx="34">
                  <c:v>127787</c:v>
                </c:pt>
                <c:pt idx="35">
                  <c:v>127768</c:v>
                </c:pt>
                <c:pt idx="36">
                  <c:v>127770</c:v>
                </c:pt>
              </c:numCache>
            </c:numRef>
          </c:val>
        </c:ser>
        <c:marker val="1"/>
        <c:axId val="92795264"/>
        <c:axId val="92796800"/>
      </c:lineChart>
      <c:catAx>
        <c:axId val="92795264"/>
        <c:scaling>
          <c:orientation val="minMax"/>
        </c:scaling>
        <c:axPos val="b"/>
        <c:numFmt formatCode="General" sourceLinked="1"/>
        <c:tickLblPos val="nextTo"/>
        <c:crossAx val="92796800"/>
        <c:crosses val="autoZero"/>
        <c:auto val="1"/>
        <c:lblAlgn val="ctr"/>
        <c:lblOffset val="100"/>
      </c:catAx>
      <c:valAx>
        <c:axId val="92796800"/>
        <c:scaling>
          <c:orientation val="minMax"/>
        </c:scaling>
        <c:axPos val="l"/>
        <c:majorGridlines/>
        <c:numFmt formatCode="General" sourceLinked="1"/>
        <c:tickLblPos val="nextTo"/>
        <c:crossAx val="92795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グラフ修正!$B$1</c:f>
              <c:strCache>
                <c:ptCount val="1"/>
                <c:pt idx="0">
                  <c:v>予測</c:v>
                </c:pt>
              </c:strCache>
            </c:strRef>
          </c:tx>
          <c:marker>
            <c:symbol val="none"/>
          </c:marker>
          <c:cat>
            <c:numRef>
              <c:f>グラフ修正!$A$2:$A$38</c:f>
              <c:numCache>
                <c:formatCode>General</c:formatCode>
                <c:ptCount val="3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</c:numCache>
            </c:numRef>
          </c:cat>
          <c:val>
            <c:numRef>
              <c:f>グラフ修正!$B$2:$B$38</c:f>
              <c:numCache>
                <c:formatCode>General</c:formatCode>
                <c:ptCount val="37"/>
                <c:pt idx="0">
                  <c:v>104665</c:v>
                </c:pt>
                <c:pt idx="1">
                  <c:v>106100.00519437494</c:v>
                </c:pt>
                <c:pt idx="2">
                  <c:v>107474.62704410228</c:v>
                </c:pt>
                <c:pt idx="3">
                  <c:v>108789.37560889847</c:v>
                </c:pt>
                <c:pt idx="4">
                  <c:v>110044.99952928125</c:v>
                </c:pt>
                <c:pt idx="5">
                  <c:v>111242.46062241515</c:v>
                </c:pt>
                <c:pt idx="6">
                  <c:v>112382.9085216301</c:v>
                </c:pt>
                <c:pt idx="7">
                  <c:v>113467.65575441768</c:v>
                </c:pt>
                <c:pt idx="8">
                  <c:v>114498.15359354251</c:v>
                </c:pt>
                <c:pt idx="9">
                  <c:v>115475.96895575758</c:v>
                </c:pt>
                <c:pt idx="10">
                  <c:v>116402.76256440827</c:v>
                </c:pt>
                <c:pt idx="11">
                  <c:v>117280.26853745988</c:v>
                </c:pt>
                <c:pt idx="12">
                  <c:v>118110.27551229089</c:v>
                </c:pt>
                <c:pt idx="13">
                  <c:v>118894.60937368953</c:v>
                </c:pt>
                <c:pt idx="14">
                  <c:v>119635.11761227454</c:v>
                </c:pt>
                <c:pt idx="15">
                  <c:v>120333.65530715245</c:v>
                </c:pt>
                <c:pt idx="16">
                  <c:v>120992.07269891945</c:v>
                </c:pt>
                <c:pt idx="17">
                  <c:v>121612.2042968368</c:v>
                </c:pt>
                <c:pt idx="18">
                  <c:v>122195.85944675218</c:v>
                </c:pt>
                <c:pt idx="19">
                  <c:v>122744.81427361965</c:v>
                </c:pt>
                <c:pt idx="20">
                  <c:v>123260.80490375853</c:v>
                </c:pt>
                <c:pt idx="21">
                  <c:v>123745.52186674022</c:v>
                </c:pt>
                <c:pt idx="22">
                  <c:v>124200.60557446498</c:v>
                </c:pt>
                <c:pt idx="23">
                  <c:v>124627.64277507649</c:v>
                </c:pt>
                <c:pt idx="24">
                  <c:v>125028.1638813867</c:v>
                </c:pt>
                <c:pt idx="25">
                  <c:v>125403.6410770186</c:v>
                </c:pt>
                <c:pt idx="26">
                  <c:v>125755.48710814143</c:v>
                </c:pt>
                <c:pt idx="27">
                  <c:v>126085.05467414399</c:v>
                </c:pt>
                <c:pt idx="28">
                  <c:v>126393.63633658549</c:v>
                </c:pt>
                <c:pt idx="29">
                  <c:v>126682.46487205055</c:v>
                </c:pt>
                <c:pt idx="30">
                  <c:v>126952.71400092288</c:v>
                </c:pt>
                <c:pt idx="31">
                  <c:v>127205.49943043165</c:v>
                </c:pt>
                <c:pt idx="32">
                  <c:v>127441.88015649832</c:v>
                </c:pt>
                <c:pt idx="33">
                  <c:v>127662.85997483062</c:v>
                </c:pt>
                <c:pt idx="34">
                  <c:v>127869.38915731364</c:v>
                </c:pt>
                <c:pt idx="35">
                  <c:v>128062.36625499303</c:v>
                </c:pt>
                <c:pt idx="36">
                  <c:v>128242.63999380669</c:v>
                </c:pt>
              </c:numCache>
            </c:numRef>
          </c:val>
        </c:ser>
        <c:ser>
          <c:idx val="1"/>
          <c:order val="1"/>
          <c:tx>
            <c:strRef>
              <c:f>グラフ修正!$C$1</c:f>
              <c:strCache>
                <c:ptCount val="1"/>
                <c:pt idx="0">
                  <c:v>データ</c:v>
                </c:pt>
              </c:strCache>
            </c:strRef>
          </c:tx>
          <c:marker>
            <c:symbol val="none"/>
          </c:marker>
          <c:cat>
            <c:numRef>
              <c:f>グラフ修正!$A$2:$A$38</c:f>
              <c:numCache>
                <c:formatCode>General</c:formatCode>
                <c:ptCount val="3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</c:numCache>
            </c:numRef>
          </c:cat>
          <c:val>
            <c:numRef>
              <c:f>グラフ修正!$C$2:$C$38</c:f>
              <c:numCache>
                <c:formatCode>General</c:formatCode>
                <c:ptCount val="37"/>
                <c:pt idx="0">
                  <c:v>104665</c:v>
                </c:pt>
                <c:pt idx="1">
                  <c:v>106100</c:v>
                </c:pt>
                <c:pt idx="2">
                  <c:v>107595</c:v>
                </c:pt>
                <c:pt idx="3">
                  <c:v>109104</c:v>
                </c:pt>
                <c:pt idx="4">
                  <c:v>110573</c:v>
                </c:pt>
                <c:pt idx="5">
                  <c:v>111940</c:v>
                </c:pt>
                <c:pt idx="6">
                  <c:v>113094</c:v>
                </c:pt>
                <c:pt idx="7">
                  <c:v>114165</c:v>
                </c:pt>
                <c:pt idx="8">
                  <c:v>115190</c:v>
                </c:pt>
                <c:pt idx="9">
                  <c:v>116155</c:v>
                </c:pt>
                <c:pt idx="10">
                  <c:v>117060</c:v>
                </c:pt>
                <c:pt idx="11">
                  <c:v>117902</c:v>
                </c:pt>
                <c:pt idx="12">
                  <c:v>118728</c:v>
                </c:pt>
                <c:pt idx="13">
                  <c:v>119536</c:v>
                </c:pt>
                <c:pt idx="14">
                  <c:v>120305</c:v>
                </c:pt>
                <c:pt idx="15">
                  <c:v>121049</c:v>
                </c:pt>
                <c:pt idx="16">
                  <c:v>121660</c:v>
                </c:pt>
                <c:pt idx="17">
                  <c:v>122239</c:v>
                </c:pt>
                <c:pt idx="18">
                  <c:v>122745</c:v>
                </c:pt>
                <c:pt idx="19">
                  <c:v>123205</c:v>
                </c:pt>
                <c:pt idx="20">
                  <c:v>123611</c:v>
                </c:pt>
                <c:pt idx="21">
                  <c:v>124101</c:v>
                </c:pt>
                <c:pt idx="22">
                  <c:v>124567</c:v>
                </c:pt>
                <c:pt idx="23">
                  <c:v>124938</c:v>
                </c:pt>
                <c:pt idx="24">
                  <c:v>125265</c:v>
                </c:pt>
                <c:pt idx="25">
                  <c:v>125570</c:v>
                </c:pt>
                <c:pt idx="26">
                  <c:v>125859</c:v>
                </c:pt>
                <c:pt idx="27">
                  <c:v>126157</c:v>
                </c:pt>
                <c:pt idx="28">
                  <c:v>126472</c:v>
                </c:pt>
                <c:pt idx="29">
                  <c:v>126667</c:v>
                </c:pt>
                <c:pt idx="30">
                  <c:v>126926</c:v>
                </c:pt>
                <c:pt idx="31">
                  <c:v>127316</c:v>
                </c:pt>
                <c:pt idx="32">
                  <c:v>127486</c:v>
                </c:pt>
                <c:pt idx="33">
                  <c:v>127694</c:v>
                </c:pt>
                <c:pt idx="34">
                  <c:v>127787</c:v>
                </c:pt>
                <c:pt idx="35">
                  <c:v>127768</c:v>
                </c:pt>
                <c:pt idx="36">
                  <c:v>127770</c:v>
                </c:pt>
              </c:numCache>
            </c:numRef>
          </c:val>
        </c:ser>
        <c:marker val="1"/>
        <c:axId val="93411584"/>
        <c:axId val="93417472"/>
      </c:lineChart>
      <c:catAx>
        <c:axId val="93411584"/>
        <c:scaling>
          <c:orientation val="minMax"/>
        </c:scaling>
        <c:axPos val="b"/>
        <c:numFmt formatCode="General" sourceLinked="1"/>
        <c:tickLblPos val="nextTo"/>
        <c:crossAx val="93417472"/>
        <c:crosses val="autoZero"/>
        <c:auto val="1"/>
        <c:lblAlgn val="ctr"/>
        <c:lblOffset val="100"/>
      </c:catAx>
      <c:valAx>
        <c:axId val="93417472"/>
        <c:scaling>
          <c:orientation val="minMax"/>
        </c:scaling>
        <c:axPos val="l"/>
        <c:majorGridlines/>
        <c:numFmt formatCode="General" sourceLinked="1"/>
        <c:tickLblPos val="nextTo"/>
        <c:crossAx val="93411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40</xdr:row>
      <xdr:rowOff>66675</xdr:rowOff>
    </xdr:from>
    <xdr:to>
      <xdr:col>7</xdr:col>
      <xdr:colOff>438150</xdr:colOff>
      <xdr:row>56</xdr:row>
      <xdr:rowOff>66675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38</xdr:row>
      <xdr:rowOff>142875</xdr:rowOff>
    </xdr:from>
    <xdr:to>
      <xdr:col>7</xdr:col>
      <xdr:colOff>76200</xdr:colOff>
      <xdr:row>54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E6" sqref="E6"/>
    </sheetView>
  </sheetViews>
  <sheetFormatPr defaultRowHeight="13.5"/>
  <cols>
    <col min="1" max="2" width="9" style="1"/>
    <col min="3" max="3" width="10.75" style="1" bestFit="1" customWidth="1"/>
    <col min="4" max="16384" width="9" style="1"/>
  </cols>
  <sheetData>
    <row r="1" spans="1:6">
      <c r="B1" s="1" t="s">
        <v>0</v>
      </c>
      <c r="C1" s="1" t="s">
        <v>2</v>
      </c>
      <c r="D1" s="1" t="s">
        <v>1</v>
      </c>
      <c r="F1" s="1" t="s">
        <v>3</v>
      </c>
    </row>
    <row r="2" spans="1:6" ht="15">
      <c r="A2" s="1">
        <v>1970</v>
      </c>
      <c r="C2" s="2">
        <v>104665</v>
      </c>
    </row>
    <row r="3" spans="1:6" ht="15">
      <c r="A3" s="1">
        <v>1971</v>
      </c>
      <c r="C3" s="2">
        <v>106100</v>
      </c>
    </row>
    <row r="4" spans="1:6" ht="15">
      <c r="A4" s="1">
        <v>1972</v>
      </c>
      <c r="C4" s="2">
        <v>107595</v>
      </c>
    </row>
    <row r="5" spans="1:6" ht="15">
      <c r="A5" s="1">
        <v>1973</v>
      </c>
      <c r="C5" s="2">
        <v>109104</v>
      </c>
    </row>
    <row r="6" spans="1:6" ht="15">
      <c r="A6" s="1">
        <v>1974</v>
      </c>
      <c r="C6" s="2">
        <v>110573</v>
      </c>
    </row>
    <row r="7" spans="1:6" ht="15">
      <c r="A7" s="1">
        <v>1975</v>
      </c>
      <c r="C7" s="2">
        <v>111940</v>
      </c>
    </row>
    <row r="8" spans="1:6" ht="15">
      <c r="A8" s="1">
        <v>1976</v>
      </c>
      <c r="C8" s="2">
        <v>113094</v>
      </c>
    </row>
    <row r="9" spans="1:6" ht="15">
      <c r="A9" s="1">
        <v>1977</v>
      </c>
      <c r="C9" s="2">
        <v>114165</v>
      </c>
    </row>
    <row r="10" spans="1:6" ht="15">
      <c r="A10" s="1">
        <v>1978</v>
      </c>
      <c r="C10" s="2">
        <v>115190</v>
      </c>
    </row>
    <row r="11" spans="1:6" ht="15">
      <c r="A11" s="1">
        <v>1979</v>
      </c>
      <c r="C11" s="2">
        <v>116155</v>
      </c>
    </row>
    <row r="12" spans="1:6" ht="15">
      <c r="A12" s="1">
        <v>1980</v>
      </c>
      <c r="C12" s="2">
        <v>117060</v>
      </c>
    </row>
    <row r="13" spans="1:6" ht="15">
      <c r="A13" s="1">
        <v>1981</v>
      </c>
      <c r="C13" s="2">
        <v>117902</v>
      </c>
    </row>
    <row r="14" spans="1:6" ht="15">
      <c r="A14" s="1">
        <v>1982</v>
      </c>
      <c r="C14" s="2">
        <v>118728</v>
      </c>
    </row>
    <row r="15" spans="1:6" ht="15">
      <c r="A15" s="1">
        <v>1983</v>
      </c>
      <c r="C15" s="2">
        <v>119536</v>
      </c>
    </row>
    <row r="16" spans="1:6" ht="15">
      <c r="A16" s="1">
        <v>1984</v>
      </c>
      <c r="C16" s="2">
        <v>120305</v>
      </c>
    </row>
    <row r="17" spans="1:3" ht="15">
      <c r="A17" s="1">
        <v>1985</v>
      </c>
      <c r="C17" s="2">
        <v>121049</v>
      </c>
    </row>
    <row r="18" spans="1:3" ht="15">
      <c r="A18" s="1">
        <v>1986</v>
      </c>
      <c r="C18" s="2">
        <v>121660</v>
      </c>
    </row>
    <row r="19" spans="1:3" ht="15">
      <c r="A19" s="1">
        <v>1987</v>
      </c>
      <c r="C19" s="2">
        <v>122239</v>
      </c>
    </row>
    <row r="20" spans="1:3" ht="15">
      <c r="A20" s="1">
        <v>1988</v>
      </c>
      <c r="C20" s="2">
        <v>122745</v>
      </c>
    </row>
    <row r="21" spans="1:3" ht="15">
      <c r="A21" s="1">
        <v>1989</v>
      </c>
      <c r="C21" s="2">
        <v>123205</v>
      </c>
    </row>
    <row r="22" spans="1:3" ht="15">
      <c r="A22" s="1">
        <v>1990</v>
      </c>
      <c r="C22" s="2">
        <v>123611</v>
      </c>
    </row>
    <row r="23" spans="1:3" ht="15">
      <c r="A23" s="1">
        <v>1991</v>
      </c>
      <c r="C23" s="2">
        <v>124101</v>
      </c>
    </row>
    <row r="24" spans="1:3" ht="15">
      <c r="A24" s="1">
        <v>1992</v>
      </c>
      <c r="C24" s="2">
        <v>124567</v>
      </c>
    </row>
    <row r="25" spans="1:3" ht="15">
      <c r="A25" s="1">
        <v>1993</v>
      </c>
      <c r="C25" s="2">
        <v>124938</v>
      </c>
    </row>
    <row r="26" spans="1:3" ht="15">
      <c r="A26" s="1">
        <v>1994</v>
      </c>
      <c r="C26" s="2">
        <v>125265</v>
      </c>
    </row>
    <row r="27" spans="1:3" ht="15">
      <c r="A27" s="1">
        <v>1995</v>
      </c>
      <c r="C27" s="2">
        <v>125570</v>
      </c>
    </row>
    <row r="28" spans="1:3" ht="15">
      <c r="A28" s="1">
        <v>1996</v>
      </c>
      <c r="C28" s="2">
        <v>125859</v>
      </c>
    </row>
    <row r="29" spans="1:3" ht="15">
      <c r="A29" s="1">
        <v>1997</v>
      </c>
      <c r="C29" s="2">
        <v>126157</v>
      </c>
    </row>
    <row r="30" spans="1:3" ht="15">
      <c r="A30" s="1">
        <v>1998</v>
      </c>
      <c r="C30" s="2">
        <v>126472</v>
      </c>
    </row>
    <row r="31" spans="1:3" ht="15">
      <c r="A31" s="1">
        <v>1999</v>
      </c>
      <c r="C31" s="2">
        <v>126667</v>
      </c>
    </row>
    <row r="32" spans="1:3" ht="15">
      <c r="A32" s="1">
        <v>2000</v>
      </c>
      <c r="C32" s="2">
        <v>126926</v>
      </c>
    </row>
    <row r="33" spans="1:3" ht="15">
      <c r="A33" s="1">
        <v>2001</v>
      </c>
      <c r="C33" s="2">
        <v>127316</v>
      </c>
    </row>
    <row r="34" spans="1:3" ht="15">
      <c r="A34" s="1">
        <v>2002</v>
      </c>
      <c r="C34" s="2">
        <v>127486</v>
      </c>
    </row>
    <row r="35" spans="1:3" ht="15">
      <c r="A35" s="1">
        <v>2003</v>
      </c>
      <c r="C35" s="2">
        <v>127694</v>
      </c>
    </row>
    <row r="36" spans="1:3" ht="15">
      <c r="A36" s="1">
        <v>2004</v>
      </c>
      <c r="C36" s="2">
        <v>127787</v>
      </c>
    </row>
    <row r="37" spans="1:3" ht="15">
      <c r="A37" s="1">
        <v>2005</v>
      </c>
      <c r="C37" s="2">
        <v>127768</v>
      </c>
    </row>
    <row r="38" spans="1:3" ht="15">
      <c r="A38" s="1">
        <v>2006</v>
      </c>
      <c r="C38" s="2">
        <v>127770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D3" sqref="D3"/>
    </sheetView>
  </sheetViews>
  <sheetFormatPr defaultRowHeight="13.5"/>
  <cols>
    <col min="1" max="2" width="9" style="3"/>
    <col min="3" max="3" width="10.75" style="3" bestFit="1" customWidth="1"/>
    <col min="4" max="4" width="9.5" style="3" bestFit="1" customWidth="1"/>
    <col min="5" max="16384" width="9" style="3"/>
  </cols>
  <sheetData>
    <row r="1" spans="1:6">
      <c r="B1" s="3" t="s">
        <v>0</v>
      </c>
      <c r="C1" s="3" t="s">
        <v>2</v>
      </c>
      <c r="D1" s="3" t="s">
        <v>1</v>
      </c>
      <c r="F1" s="3" t="s">
        <v>3</v>
      </c>
    </row>
    <row r="2" spans="1:6">
      <c r="A2" s="3">
        <v>1970</v>
      </c>
      <c r="B2" s="3">
        <f>C2</f>
        <v>104665</v>
      </c>
      <c r="C2" s="4">
        <v>104665</v>
      </c>
      <c r="D2" s="5">
        <f>ABS(B2-C2)/C2</f>
        <v>0</v>
      </c>
      <c r="F2" s="3">
        <f>C3/C2-1</f>
        <v>1.371040940142354E-2</v>
      </c>
    </row>
    <row r="3" spans="1:6">
      <c r="A3" s="3">
        <v>1971</v>
      </c>
      <c r="B3" s="3">
        <f>(1+$F$2)*B2</f>
        <v>106100</v>
      </c>
      <c r="C3" s="4">
        <v>106100</v>
      </c>
      <c r="D3" s="5">
        <f t="shared" ref="D3:D38" si="0">ABS(B3-C3)/C3</f>
        <v>0</v>
      </c>
    </row>
    <row r="4" spans="1:6">
      <c r="A4" s="3">
        <v>1972</v>
      </c>
      <c r="B4" s="3">
        <f t="shared" ref="B4:B38" si="1">(1+$F$2)*B3</f>
        <v>107554.67443749103</v>
      </c>
      <c r="C4" s="4">
        <v>107595</v>
      </c>
      <c r="D4" s="5">
        <f t="shared" si="0"/>
        <v>3.7479030167727085E-4</v>
      </c>
    </row>
    <row r="5" spans="1:6">
      <c r="A5" s="3">
        <v>1973</v>
      </c>
      <c r="B5" s="3">
        <f t="shared" si="1"/>
        <v>109029.29305706586</v>
      </c>
      <c r="C5" s="4">
        <v>109104</v>
      </c>
      <c r="D5" s="5">
        <f t="shared" si="0"/>
        <v>6.8473147578581391E-4</v>
      </c>
    </row>
    <row r="6" spans="1:6">
      <c r="A6" s="3">
        <v>1974</v>
      </c>
      <c r="B6" s="3">
        <f t="shared" si="1"/>
        <v>110524.12930162602</v>
      </c>
      <c r="C6" s="4">
        <v>110573</v>
      </c>
      <c r="D6" s="5">
        <f t="shared" si="0"/>
        <v>4.4197677890608949E-4</v>
      </c>
    </row>
    <row r="7" spans="1:6">
      <c r="A7" s="3">
        <v>1975</v>
      </c>
      <c r="B7" s="3">
        <f t="shared" si="1"/>
        <v>112039.46036308719</v>
      </c>
      <c r="C7" s="4">
        <v>111940</v>
      </c>
      <c r="D7" s="5">
        <f t="shared" si="0"/>
        <v>8.8851494628538617E-4</v>
      </c>
    </row>
    <row r="8" spans="1:6">
      <c r="A8" s="3">
        <v>1976</v>
      </c>
      <c r="B8" s="3">
        <f t="shared" si="1"/>
        <v>113575.56723377967</v>
      </c>
      <c r="C8" s="4">
        <v>113094</v>
      </c>
      <c r="D8" s="5">
        <f t="shared" si="0"/>
        <v>4.2581147875189783E-3</v>
      </c>
    </row>
    <row r="9" spans="1:6">
      <c r="A9" s="3">
        <v>1977</v>
      </c>
      <c r="B9" s="3">
        <f t="shared" si="1"/>
        <v>115132.73475855369</v>
      </c>
      <c r="C9" s="4">
        <v>114165</v>
      </c>
      <c r="D9" s="5">
        <f t="shared" si="0"/>
        <v>8.4766325805079642E-3</v>
      </c>
    </row>
    <row r="10" spans="1:6">
      <c r="A10" s="3">
        <v>1978</v>
      </c>
      <c r="B10" s="3">
        <f t="shared" si="1"/>
        <v>116711.25168759897</v>
      </c>
      <c r="C10" s="4">
        <v>115190</v>
      </c>
      <c r="D10" s="5">
        <f t="shared" si="0"/>
        <v>1.3206456181951277E-2</v>
      </c>
    </row>
    <row r="11" spans="1:6">
      <c r="A11" s="3">
        <v>1979</v>
      </c>
      <c r="B11" s="3">
        <f t="shared" si="1"/>
        <v>118311.41072998854</v>
      </c>
      <c r="C11" s="4">
        <v>116155</v>
      </c>
      <c r="D11" s="5">
        <f t="shared" si="0"/>
        <v>1.8564941070023128E-2</v>
      </c>
    </row>
    <row r="12" spans="1:6">
      <c r="A12" s="3">
        <v>1980</v>
      </c>
      <c r="B12" s="3">
        <f t="shared" si="1"/>
        <v>119933.50860795665</v>
      </c>
      <c r="C12" s="4">
        <v>117060</v>
      </c>
      <c r="D12" s="5">
        <f t="shared" si="0"/>
        <v>2.4547314265817986E-2</v>
      </c>
    </row>
    <row r="13" spans="1:6">
      <c r="A13" s="3">
        <v>1981</v>
      </c>
      <c r="B13" s="3">
        <f t="shared" si="1"/>
        <v>121577.8461119209</v>
      </c>
      <c r="C13" s="4">
        <v>117902</v>
      </c>
      <c r="D13" s="5">
        <f t="shared" si="0"/>
        <v>3.1177131108216103E-2</v>
      </c>
    </row>
    <row r="14" spans="1:6">
      <c r="A14" s="3">
        <v>1982</v>
      </c>
      <c r="B14" s="3">
        <f t="shared" si="1"/>
        <v>123244.7281562586</v>
      </c>
      <c r="C14" s="4">
        <v>118728</v>
      </c>
      <c r="D14" s="5">
        <f t="shared" si="0"/>
        <v>3.8042653428497067E-2</v>
      </c>
    </row>
    <row r="15" spans="1:6">
      <c r="A15" s="3">
        <v>1983</v>
      </c>
      <c r="B15" s="3">
        <f t="shared" si="1"/>
        <v>124934.46383584806</v>
      </c>
      <c r="C15" s="4">
        <v>119536</v>
      </c>
      <c r="D15" s="5">
        <f t="shared" si="0"/>
        <v>4.5161824352898366E-2</v>
      </c>
    </row>
    <row r="16" spans="1:6">
      <c r="A16" s="3">
        <v>1984</v>
      </c>
      <c r="B16" s="3">
        <f t="shared" si="1"/>
        <v>126647.36648338487</v>
      </c>
      <c r="C16" s="4">
        <v>120305</v>
      </c>
      <c r="D16" s="5">
        <f t="shared" si="0"/>
        <v>5.2719059751339295E-2</v>
      </c>
    </row>
    <row r="17" spans="1:4">
      <c r="A17" s="3">
        <v>1985</v>
      </c>
      <c r="B17" s="3">
        <f t="shared" si="1"/>
        <v>128383.7537274842</v>
      </c>
      <c r="C17" s="4">
        <v>121049</v>
      </c>
      <c r="D17" s="5">
        <f t="shared" si="0"/>
        <v>6.059326163358808E-2</v>
      </c>
    </row>
    <row r="18" spans="1:4">
      <c r="A18" s="3">
        <v>1986</v>
      </c>
      <c r="B18" s="3">
        <f t="shared" si="1"/>
        <v>130143.94755157955</v>
      </c>
      <c r="C18" s="4">
        <v>121660</v>
      </c>
      <c r="D18" s="5">
        <f t="shared" si="0"/>
        <v>6.9734896856645981E-2</v>
      </c>
    </row>
    <row r="19" spans="1:4">
      <c r="A19" s="3">
        <v>1987</v>
      </c>
      <c r="B19" s="3">
        <f t="shared" si="1"/>
        <v>131928.27435362909</v>
      </c>
      <c r="C19" s="4">
        <v>122239</v>
      </c>
      <c r="D19" s="5">
        <f t="shared" si="0"/>
        <v>7.9265000152398943E-2</v>
      </c>
    </row>
    <row r="20" spans="1:4">
      <c r="A20" s="3">
        <v>1988</v>
      </c>
      <c r="B20" s="3">
        <f t="shared" si="1"/>
        <v>133737.06500664068</v>
      </c>
      <c r="C20" s="4">
        <v>122745</v>
      </c>
      <c r="D20" s="5">
        <f t="shared" si="0"/>
        <v>8.9552038833685135E-2</v>
      </c>
    </row>
    <row r="21" spans="1:4">
      <c r="A21" s="3">
        <v>1989</v>
      </c>
      <c r="B21" s="3">
        <f t="shared" si="1"/>
        <v>135570.65492002651</v>
      </c>
      <c r="C21" s="4">
        <v>123205</v>
      </c>
      <c r="D21" s="5">
        <f t="shared" si="0"/>
        <v>0.10036650233372439</v>
      </c>
    </row>
    <row r="22" spans="1:4">
      <c r="A22" s="3">
        <v>1990</v>
      </c>
      <c r="B22" s="3">
        <f t="shared" si="1"/>
        <v>137429.38410179919</v>
      </c>
      <c r="C22" s="4">
        <v>123611</v>
      </c>
      <c r="D22" s="5">
        <f t="shared" si="0"/>
        <v>0.11178927524087011</v>
      </c>
    </row>
    <row r="23" spans="1:4">
      <c r="A23" s="3">
        <v>1991</v>
      </c>
      <c r="B23" s="3">
        <f t="shared" si="1"/>
        <v>139313.59722162035</v>
      </c>
      <c r="C23" s="4">
        <v>124101</v>
      </c>
      <c r="D23" s="5">
        <f t="shared" si="0"/>
        <v>0.12258239032417427</v>
      </c>
    </row>
    <row r="24" spans="1:4">
      <c r="A24" s="3">
        <v>1992</v>
      </c>
      <c r="B24" s="3">
        <f t="shared" si="1"/>
        <v>141223.64367471379</v>
      </c>
      <c r="C24" s="4">
        <v>124567</v>
      </c>
      <c r="D24" s="5">
        <f t="shared" si="0"/>
        <v>0.13371634280920142</v>
      </c>
    </row>
    <row r="25" spans="1:4">
      <c r="A25" s="3">
        <v>1993</v>
      </c>
      <c r="B25" s="3">
        <f t="shared" si="1"/>
        <v>143159.87764665487</v>
      </c>
      <c r="C25" s="4">
        <v>124938</v>
      </c>
      <c r="D25" s="5">
        <f t="shared" si="0"/>
        <v>0.1458473614645254</v>
      </c>
    </row>
    <row r="26" spans="1:4">
      <c r="A26" s="3">
        <v>1994</v>
      </c>
      <c r="B26" s="3">
        <f t="shared" si="1"/>
        <v>145122.65817904822</v>
      </c>
      <c r="C26" s="4">
        <v>125265</v>
      </c>
      <c r="D26" s="5">
        <f t="shared" si="0"/>
        <v>0.15852519202529211</v>
      </c>
    </row>
    <row r="27" spans="1:4">
      <c r="A27" s="3">
        <v>1995</v>
      </c>
      <c r="B27" s="3">
        <f t="shared" si="1"/>
        <v>147112.3492361058</v>
      </c>
      <c r="C27" s="4">
        <v>125570</v>
      </c>
      <c r="D27" s="5">
        <f t="shared" si="0"/>
        <v>0.17155649626587402</v>
      </c>
    </row>
    <row r="28" spans="1:4">
      <c r="A28" s="3">
        <v>1996</v>
      </c>
      <c r="B28" s="3">
        <f t="shared" si="1"/>
        <v>149129.319772138</v>
      </c>
      <c r="C28" s="4">
        <v>125859</v>
      </c>
      <c r="D28" s="5">
        <f t="shared" si="0"/>
        <v>0.18489198048719599</v>
      </c>
    </row>
    <row r="29" spans="1:4">
      <c r="A29" s="3">
        <v>1997</v>
      </c>
      <c r="B29" s="3">
        <f t="shared" si="1"/>
        <v>151173.94379996983</v>
      </c>
      <c r="C29" s="4">
        <v>126157</v>
      </c>
      <c r="D29" s="5">
        <f t="shared" si="0"/>
        <v>0.19830008481471362</v>
      </c>
    </row>
    <row r="30" spans="1:4">
      <c r="A30" s="3">
        <v>1998</v>
      </c>
      <c r="B30" s="3">
        <f t="shared" si="1"/>
        <v>153246.60046029522</v>
      </c>
      <c r="C30" s="4">
        <v>126472</v>
      </c>
      <c r="D30" s="5">
        <f t="shared" si="0"/>
        <v>0.21170377996944159</v>
      </c>
    </row>
    <row r="31" spans="1:4">
      <c r="A31" s="3">
        <v>1999</v>
      </c>
      <c r="B31" s="3">
        <f t="shared" si="1"/>
        <v>155347.67409198225</v>
      </c>
      <c r="C31" s="4">
        <v>126667</v>
      </c>
      <c r="D31" s="5">
        <f t="shared" si="0"/>
        <v>0.22642577855307419</v>
      </c>
    </row>
    <row r="32" spans="1:4">
      <c r="A32" s="3">
        <v>2000</v>
      </c>
      <c r="B32" s="3">
        <f t="shared" si="1"/>
        <v>157477.55430334224</v>
      </c>
      <c r="C32" s="4">
        <v>126926</v>
      </c>
      <c r="D32" s="5">
        <f t="shared" si="0"/>
        <v>0.24070367224479022</v>
      </c>
    </row>
    <row r="33" spans="1:4">
      <c r="A33" s="3">
        <v>2001</v>
      </c>
      <c r="B33" s="3">
        <f t="shared" si="1"/>
        <v>159636.63604437598</v>
      </c>
      <c r="C33" s="4">
        <v>127316</v>
      </c>
      <c r="D33" s="5">
        <f t="shared" si="0"/>
        <v>0.2538615417102012</v>
      </c>
    </row>
    <row r="34" spans="1:4">
      <c r="A34" s="3">
        <v>2002</v>
      </c>
      <c r="B34" s="3">
        <f t="shared" si="1"/>
        <v>161825.31968001041</v>
      </c>
      <c r="C34" s="4">
        <v>127486</v>
      </c>
      <c r="D34" s="5">
        <f t="shared" si="0"/>
        <v>0.26935757400820798</v>
      </c>
    </row>
    <row r="35" spans="1:4">
      <c r="A35" s="3">
        <v>2003</v>
      </c>
      <c r="B35" s="3">
        <f t="shared" si="1"/>
        <v>164044.0110643396</v>
      </c>
      <c r="C35" s="4">
        <v>127694</v>
      </c>
      <c r="D35" s="5">
        <f t="shared" si="0"/>
        <v>0.2846649886787132</v>
      </c>
    </row>
    <row r="36" spans="1:4">
      <c r="A36" s="3">
        <v>2004</v>
      </c>
      <c r="B36" s="3">
        <f t="shared" si="1"/>
        <v>166293.12161588334</v>
      </c>
      <c r="C36" s="4">
        <v>127787</v>
      </c>
      <c r="D36" s="5">
        <f t="shared" si="0"/>
        <v>0.30133050792242827</v>
      </c>
    </row>
    <row r="37" spans="1:4">
      <c r="A37" s="3">
        <v>2005</v>
      </c>
      <c r="B37" s="3">
        <f t="shared" si="1"/>
        <v>168573.06839387782</v>
      </c>
      <c r="C37" s="4">
        <v>127768</v>
      </c>
      <c r="D37" s="5">
        <f t="shared" si="0"/>
        <v>0.31936845214668635</v>
      </c>
    </row>
    <row r="38" spans="1:4">
      <c r="A38" s="3">
        <v>2006</v>
      </c>
      <c r="B38" s="3">
        <f t="shared" si="1"/>
        <v>170884.27417561205</v>
      </c>
      <c r="C38" s="4">
        <v>127770</v>
      </c>
      <c r="D38" s="5">
        <f t="shared" si="0"/>
        <v>0.33743659838469164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opLeftCell="A22" workbookViewId="0">
      <selection sqref="A1:C38"/>
    </sheetView>
  </sheetViews>
  <sheetFormatPr defaultRowHeight="13.5"/>
  <cols>
    <col min="1" max="2" width="9" style="3"/>
    <col min="3" max="3" width="10.75" style="3" bestFit="1" customWidth="1"/>
    <col min="4" max="4" width="9.5" style="3" bestFit="1" customWidth="1"/>
    <col min="5" max="16384" width="9" style="3"/>
  </cols>
  <sheetData>
    <row r="1" spans="1:6">
      <c r="B1" s="3" t="s">
        <v>0</v>
      </c>
      <c r="C1" s="3" t="s">
        <v>2</v>
      </c>
      <c r="D1" s="3" t="s">
        <v>1</v>
      </c>
      <c r="F1" s="3" t="s">
        <v>3</v>
      </c>
    </row>
    <row r="2" spans="1:6">
      <c r="A2" s="3">
        <v>1970</v>
      </c>
      <c r="B2" s="3">
        <f>C2</f>
        <v>104665</v>
      </c>
      <c r="C2" s="4">
        <v>104665</v>
      </c>
      <c r="D2" s="5">
        <f>ABS(B2-C2)/C2</f>
        <v>0</v>
      </c>
      <c r="F2" s="3">
        <f>C3/C2-1</f>
        <v>1.371040940142354E-2</v>
      </c>
    </row>
    <row r="3" spans="1:6">
      <c r="A3" s="3">
        <v>1971</v>
      </c>
      <c r="B3" s="3">
        <f>(1+$F$2)*B2</f>
        <v>106100</v>
      </c>
      <c r="C3" s="4">
        <v>106100</v>
      </c>
      <c r="D3" s="5">
        <f t="shared" ref="D3:D38" si="0">ABS(B3-C3)/C3</f>
        <v>0</v>
      </c>
    </row>
    <row r="4" spans="1:6">
      <c r="A4" s="3">
        <v>1972</v>
      </c>
      <c r="B4" s="3">
        <f t="shared" ref="B4:B38" si="1">(1+$F$2)*B3</f>
        <v>107554.67443749103</v>
      </c>
      <c r="C4" s="4">
        <v>107595</v>
      </c>
      <c r="D4" s="5">
        <f t="shared" si="0"/>
        <v>3.7479030167727085E-4</v>
      </c>
    </row>
    <row r="5" spans="1:6">
      <c r="A5" s="3">
        <v>1973</v>
      </c>
      <c r="B5" s="3">
        <f t="shared" si="1"/>
        <v>109029.29305706586</v>
      </c>
      <c r="C5" s="4">
        <v>109104</v>
      </c>
      <c r="D5" s="5">
        <f t="shared" si="0"/>
        <v>6.8473147578581391E-4</v>
      </c>
    </row>
    <row r="6" spans="1:6">
      <c r="A6" s="3">
        <v>1974</v>
      </c>
      <c r="B6" s="3">
        <f t="shared" si="1"/>
        <v>110524.12930162602</v>
      </c>
      <c r="C6" s="4">
        <v>110573</v>
      </c>
      <c r="D6" s="5">
        <f t="shared" si="0"/>
        <v>4.4197677890608949E-4</v>
      </c>
    </row>
    <row r="7" spans="1:6">
      <c r="A7" s="3">
        <v>1975</v>
      </c>
      <c r="B7" s="3">
        <f t="shared" si="1"/>
        <v>112039.46036308719</v>
      </c>
      <c r="C7" s="4">
        <v>111940</v>
      </c>
      <c r="D7" s="5">
        <f t="shared" si="0"/>
        <v>8.8851494628538617E-4</v>
      </c>
    </row>
    <row r="8" spans="1:6">
      <c r="A8" s="3">
        <v>1976</v>
      </c>
      <c r="B8" s="3">
        <f t="shared" si="1"/>
        <v>113575.56723377967</v>
      </c>
      <c r="C8" s="4">
        <v>113094</v>
      </c>
      <c r="D8" s="5">
        <f t="shared" si="0"/>
        <v>4.2581147875189783E-3</v>
      </c>
    </row>
    <row r="9" spans="1:6">
      <c r="A9" s="3">
        <v>1977</v>
      </c>
      <c r="B9" s="3">
        <f t="shared" si="1"/>
        <v>115132.73475855369</v>
      </c>
      <c r="C9" s="4">
        <v>114165</v>
      </c>
      <c r="D9" s="5">
        <f t="shared" si="0"/>
        <v>8.4766325805079642E-3</v>
      </c>
    </row>
    <row r="10" spans="1:6">
      <c r="A10" s="3">
        <v>1978</v>
      </c>
      <c r="B10" s="3">
        <f t="shared" si="1"/>
        <v>116711.25168759897</v>
      </c>
      <c r="C10" s="4">
        <v>115190</v>
      </c>
      <c r="D10" s="5">
        <f t="shared" si="0"/>
        <v>1.3206456181951277E-2</v>
      </c>
    </row>
    <row r="11" spans="1:6">
      <c r="A11" s="3">
        <v>1979</v>
      </c>
      <c r="B11" s="3">
        <f t="shared" si="1"/>
        <v>118311.41072998854</v>
      </c>
      <c r="C11" s="4">
        <v>116155</v>
      </c>
      <c r="D11" s="5">
        <f t="shared" si="0"/>
        <v>1.8564941070023128E-2</v>
      </c>
    </row>
    <row r="12" spans="1:6">
      <c r="A12" s="3">
        <v>1980</v>
      </c>
      <c r="B12" s="3">
        <f t="shared" si="1"/>
        <v>119933.50860795665</v>
      </c>
      <c r="C12" s="4">
        <v>117060</v>
      </c>
      <c r="D12" s="5">
        <f t="shared" si="0"/>
        <v>2.4547314265817986E-2</v>
      </c>
    </row>
    <row r="13" spans="1:6">
      <c r="A13" s="3">
        <v>1981</v>
      </c>
      <c r="B13" s="3">
        <f t="shared" si="1"/>
        <v>121577.8461119209</v>
      </c>
      <c r="C13" s="4">
        <v>117902</v>
      </c>
      <c r="D13" s="5">
        <f t="shared" si="0"/>
        <v>3.1177131108216103E-2</v>
      </c>
    </row>
    <row r="14" spans="1:6">
      <c r="A14" s="3">
        <v>1982</v>
      </c>
      <c r="B14" s="3">
        <f t="shared" si="1"/>
        <v>123244.7281562586</v>
      </c>
      <c r="C14" s="4">
        <v>118728</v>
      </c>
      <c r="D14" s="5">
        <f t="shared" si="0"/>
        <v>3.8042653428497067E-2</v>
      </c>
    </row>
    <row r="15" spans="1:6">
      <c r="A15" s="3">
        <v>1983</v>
      </c>
      <c r="B15" s="3">
        <f t="shared" si="1"/>
        <v>124934.46383584806</v>
      </c>
      <c r="C15" s="4">
        <v>119536</v>
      </c>
      <c r="D15" s="5">
        <f t="shared" si="0"/>
        <v>4.5161824352898366E-2</v>
      </c>
    </row>
    <row r="16" spans="1:6">
      <c r="A16" s="3">
        <v>1984</v>
      </c>
      <c r="B16" s="3">
        <f t="shared" si="1"/>
        <v>126647.36648338487</v>
      </c>
      <c r="C16" s="4">
        <v>120305</v>
      </c>
      <c r="D16" s="5">
        <f t="shared" si="0"/>
        <v>5.2719059751339295E-2</v>
      </c>
    </row>
    <row r="17" spans="1:4">
      <c r="A17" s="3">
        <v>1985</v>
      </c>
      <c r="B17" s="3">
        <f t="shared" si="1"/>
        <v>128383.7537274842</v>
      </c>
      <c r="C17" s="4">
        <v>121049</v>
      </c>
      <c r="D17" s="5">
        <f t="shared" si="0"/>
        <v>6.059326163358808E-2</v>
      </c>
    </row>
    <row r="18" spans="1:4">
      <c r="A18" s="3">
        <v>1986</v>
      </c>
      <c r="B18" s="3">
        <f t="shared" si="1"/>
        <v>130143.94755157955</v>
      </c>
      <c r="C18" s="4">
        <v>121660</v>
      </c>
      <c r="D18" s="5">
        <f t="shared" si="0"/>
        <v>6.9734896856645981E-2</v>
      </c>
    </row>
    <row r="19" spans="1:4">
      <c r="A19" s="3">
        <v>1987</v>
      </c>
      <c r="B19" s="3">
        <f t="shared" si="1"/>
        <v>131928.27435362909</v>
      </c>
      <c r="C19" s="4">
        <v>122239</v>
      </c>
      <c r="D19" s="5">
        <f t="shared" si="0"/>
        <v>7.9265000152398943E-2</v>
      </c>
    </row>
    <row r="20" spans="1:4">
      <c r="A20" s="3">
        <v>1988</v>
      </c>
      <c r="B20" s="3">
        <f t="shared" si="1"/>
        <v>133737.06500664068</v>
      </c>
      <c r="C20" s="4">
        <v>122745</v>
      </c>
      <c r="D20" s="5">
        <f t="shared" si="0"/>
        <v>8.9552038833685135E-2</v>
      </c>
    </row>
    <row r="21" spans="1:4">
      <c r="A21" s="3">
        <v>1989</v>
      </c>
      <c r="B21" s="3">
        <f t="shared" si="1"/>
        <v>135570.65492002651</v>
      </c>
      <c r="C21" s="4">
        <v>123205</v>
      </c>
      <c r="D21" s="5">
        <f t="shared" si="0"/>
        <v>0.10036650233372439</v>
      </c>
    </row>
    <row r="22" spans="1:4">
      <c r="A22" s="3">
        <v>1990</v>
      </c>
      <c r="B22" s="3">
        <f t="shared" si="1"/>
        <v>137429.38410179919</v>
      </c>
      <c r="C22" s="4">
        <v>123611</v>
      </c>
      <c r="D22" s="5">
        <f t="shared" si="0"/>
        <v>0.11178927524087011</v>
      </c>
    </row>
    <row r="23" spans="1:4">
      <c r="A23" s="3">
        <v>1991</v>
      </c>
      <c r="B23" s="3">
        <f t="shared" si="1"/>
        <v>139313.59722162035</v>
      </c>
      <c r="C23" s="4">
        <v>124101</v>
      </c>
      <c r="D23" s="5">
        <f t="shared" si="0"/>
        <v>0.12258239032417427</v>
      </c>
    </row>
    <row r="24" spans="1:4">
      <c r="A24" s="3">
        <v>1992</v>
      </c>
      <c r="B24" s="3">
        <f t="shared" si="1"/>
        <v>141223.64367471379</v>
      </c>
      <c r="C24" s="4">
        <v>124567</v>
      </c>
      <c r="D24" s="5">
        <f t="shared" si="0"/>
        <v>0.13371634280920142</v>
      </c>
    </row>
    <row r="25" spans="1:4">
      <c r="A25" s="3">
        <v>1993</v>
      </c>
      <c r="B25" s="3">
        <f t="shared" si="1"/>
        <v>143159.87764665487</v>
      </c>
      <c r="C25" s="4">
        <v>124938</v>
      </c>
      <c r="D25" s="5">
        <f t="shared" si="0"/>
        <v>0.1458473614645254</v>
      </c>
    </row>
    <row r="26" spans="1:4">
      <c r="A26" s="3">
        <v>1994</v>
      </c>
      <c r="B26" s="3">
        <f t="shared" si="1"/>
        <v>145122.65817904822</v>
      </c>
      <c r="C26" s="4">
        <v>125265</v>
      </c>
      <c r="D26" s="5">
        <f t="shared" si="0"/>
        <v>0.15852519202529211</v>
      </c>
    </row>
    <row r="27" spans="1:4">
      <c r="A27" s="3">
        <v>1995</v>
      </c>
      <c r="B27" s="3">
        <f t="shared" si="1"/>
        <v>147112.3492361058</v>
      </c>
      <c r="C27" s="4">
        <v>125570</v>
      </c>
      <c r="D27" s="5">
        <f t="shared" si="0"/>
        <v>0.17155649626587402</v>
      </c>
    </row>
    <row r="28" spans="1:4">
      <c r="A28" s="3">
        <v>1996</v>
      </c>
      <c r="B28" s="3">
        <f t="shared" si="1"/>
        <v>149129.319772138</v>
      </c>
      <c r="C28" s="4">
        <v>125859</v>
      </c>
      <c r="D28" s="5">
        <f t="shared" si="0"/>
        <v>0.18489198048719599</v>
      </c>
    </row>
    <row r="29" spans="1:4">
      <c r="A29" s="3">
        <v>1997</v>
      </c>
      <c r="B29" s="3">
        <f t="shared" si="1"/>
        <v>151173.94379996983</v>
      </c>
      <c r="C29" s="4">
        <v>126157</v>
      </c>
      <c r="D29" s="5">
        <f t="shared" si="0"/>
        <v>0.19830008481471362</v>
      </c>
    </row>
    <row r="30" spans="1:4">
      <c r="A30" s="3">
        <v>1998</v>
      </c>
      <c r="B30" s="3">
        <f t="shared" si="1"/>
        <v>153246.60046029522</v>
      </c>
      <c r="C30" s="4">
        <v>126472</v>
      </c>
      <c r="D30" s="5">
        <f t="shared" si="0"/>
        <v>0.21170377996944159</v>
      </c>
    </row>
    <row r="31" spans="1:4">
      <c r="A31" s="3">
        <v>1999</v>
      </c>
      <c r="B31" s="3">
        <f t="shared" si="1"/>
        <v>155347.67409198225</v>
      </c>
      <c r="C31" s="4">
        <v>126667</v>
      </c>
      <c r="D31" s="5">
        <f t="shared" si="0"/>
        <v>0.22642577855307419</v>
      </c>
    </row>
    <row r="32" spans="1:4">
      <c r="A32" s="3">
        <v>2000</v>
      </c>
      <c r="B32" s="3">
        <f t="shared" si="1"/>
        <v>157477.55430334224</v>
      </c>
      <c r="C32" s="4">
        <v>126926</v>
      </c>
      <c r="D32" s="5">
        <f t="shared" si="0"/>
        <v>0.24070367224479022</v>
      </c>
    </row>
    <row r="33" spans="1:4">
      <c r="A33" s="3">
        <v>2001</v>
      </c>
      <c r="B33" s="3">
        <f t="shared" si="1"/>
        <v>159636.63604437598</v>
      </c>
      <c r="C33" s="4">
        <v>127316</v>
      </c>
      <c r="D33" s="5">
        <f t="shared" si="0"/>
        <v>0.2538615417102012</v>
      </c>
    </row>
    <row r="34" spans="1:4">
      <c r="A34" s="3">
        <v>2002</v>
      </c>
      <c r="B34" s="3">
        <f t="shared" si="1"/>
        <v>161825.31968001041</v>
      </c>
      <c r="C34" s="4">
        <v>127486</v>
      </c>
      <c r="D34" s="5">
        <f t="shared" si="0"/>
        <v>0.26935757400820798</v>
      </c>
    </row>
    <row r="35" spans="1:4">
      <c r="A35" s="3">
        <v>2003</v>
      </c>
      <c r="B35" s="3">
        <f t="shared" si="1"/>
        <v>164044.0110643396</v>
      </c>
      <c r="C35" s="4">
        <v>127694</v>
      </c>
      <c r="D35" s="5">
        <f t="shared" si="0"/>
        <v>0.2846649886787132</v>
      </c>
    </row>
    <row r="36" spans="1:4">
      <c r="A36" s="3">
        <v>2004</v>
      </c>
      <c r="B36" s="3">
        <f t="shared" si="1"/>
        <v>166293.12161588334</v>
      </c>
      <c r="C36" s="4">
        <v>127787</v>
      </c>
      <c r="D36" s="5">
        <f t="shared" si="0"/>
        <v>0.30133050792242827</v>
      </c>
    </row>
    <row r="37" spans="1:4">
      <c r="A37" s="3">
        <v>2005</v>
      </c>
      <c r="B37" s="3">
        <f t="shared" si="1"/>
        <v>168573.06839387782</v>
      </c>
      <c r="C37" s="4">
        <v>127768</v>
      </c>
      <c r="D37" s="5">
        <f t="shared" si="0"/>
        <v>0.31936845214668635</v>
      </c>
    </row>
    <row r="38" spans="1:4">
      <c r="A38" s="3">
        <v>2006</v>
      </c>
      <c r="B38" s="3">
        <f t="shared" si="1"/>
        <v>170884.27417561205</v>
      </c>
      <c r="C38" s="4">
        <v>127770</v>
      </c>
      <c r="D38" s="5">
        <f t="shared" si="0"/>
        <v>0.33743659838469164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B3" sqref="B3"/>
    </sheetView>
  </sheetViews>
  <sheetFormatPr defaultRowHeight="13.5"/>
  <cols>
    <col min="1" max="2" width="9" style="3"/>
    <col min="3" max="3" width="10.75" style="3" bestFit="1" customWidth="1"/>
    <col min="4" max="4" width="9.5" style="3" bestFit="1" customWidth="1"/>
    <col min="5" max="16384" width="9" style="3"/>
  </cols>
  <sheetData>
    <row r="1" spans="1:6">
      <c r="B1" s="3" t="s">
        <v>0</v>
      </c>
      <c r="C1" s="3" t="s">
        <v>2</v>
      </c>
      <c r="D1" s="3" t="s">
        <v>1</v>
      </c>
      <c r="F1" s="3" t="s">
        <v>4</v>
      </c>
    </row>
    <row r="2" spans="1:6">
      <c r="A2" s="3">
        <v>1970</v>
      </c>
      <c r="B2" s="3">
        <f>C2</f>
        <v>104665</v>
      </c>
      <c r="C2" s="4">
        <v>104665</v>
      </c>
      <c r="D2" s="5">
        <f>ABS(B2-C2)/C2</f>
        <v>0</v>
      </c>
      <c r="F2" s="3">
        <v>6.8745200000000006E-2</v>
      </c>
    </row>
    <row r="3" spans="1:6">
      <c r="A3" s="3">
        <v>1971</v>
      </c>
      <c r="B3" s="3">
        <f t="shared" ref="B3:B38" si="0">(1+$F$2-$F$4*B2)*B2</f>
        <v>106100.00519437494</v>
      </c>
      <c r="C3" s="4">
        <v>106100</v>
      </c>
      <c r="D3" s="5">
        <f t="shared" ref="D3:D38" si="1">ABS(B3-C3)/C3</f>
        <v>4.8957351010563125E-8</v>
      </c>
      <c r="F3" s="6" t="s">
        <v>5</v>
      </c>
    </row>
    <row r="4" spans="1:6">
      <c r="A4" s="3">
        <v>1972</v>
      </c>
      <c r="B4" s="3">
        <f t="shared" si="0"/>
        <v>107474.62704410228</v>
      </c>
      <c r="C4" s="4">
        <v>107595</v>
      </c>
      <c r="D4" s="5">
        <f t="shared" si="1"/>
        <v>1.1187597555436695E-3</v>
      </c>
      <c r="F4" s="7">
        <v>5.2581799999999998E-7</v>
      </c>
    </row>
    <row r="5" spans="1:6">
      <c r="A5" s="3">
        <v>1973</v>
      </c>
      <c r="B5" s="3">
        <f t="shared" si="0"/>
        <v>108789.37560889847</v>
      </c>
      <c r="C5" s="4">
        <v>109104</v>
      </c>
      <c r="D5" s="5">
        <f t="shared" si="1"/>
        <v>2.883710873125949E-3</v>
      </c>
    </row>
    <row r="6" spans="1:6">
      <c r="A6" s="3">
        <v>1974</v>
      </c>
      <c r="B6" s="3">
        <f t="shared" si="0"/>
        <v>110044.99952928125</v>
      </c>
      <c r="C6" s="4">
        <v>110573</v>
      </c>
      <c r="D6" s="5">
        <f t="shared" si="1"/>
        <v>4.7751301919885256E-3</v>
      </c>
    </row>
    <row r="7" spans="1:6">
      <c r="A7" s="3">
        <v>1975</v>
      </c>
      <c r="B7" s="3">
        <f t="shared" si="0"/>
        <v>111242.46062241515</v>
      </c>
      <c r="C7" s="4">
        <v>111940</v>
      </c>
      <c r="D7" s="5">
        <f t="shared" si="1"/>
        <v>6.2313683900736975E-3</v>
      </c>
    </row>
    <row r="8" spans="1:6">
      <c r="A8" s="3">
        <v>1976</v>
      </c>
      <c r="B8" s="3">
        <f t="shared" si="0"/>
        <v>112382.9085216301</v>
      </c>
      <c r="C8" s="4">
        <v>113094</v>
      </c>
      <c r="D8" s="5">
        <f t="shared" si="1"/>
        <v>6.2876145363140153E-3</v>
      </c>
    </row>
    <row r="9" spans="1:6">
      <c r="A9" s="3">
        <v>1977</v>
      </c>
      <c r="B9" s="3">
        <f t="shared" si="0"/>
        <v>113467.65575441768</v>
      </c>
      <c r="C9" s="4">
        <v>114165</v>
      </c>
      <c r="D9" s="5">
        <f t="shared" si="1"/>
        <v>6.1082139498298445E-3</v>
      </c>
    </row>
    <row r="10" spans="1:6">
      <c r="A10" s="3">
        <v>1978</v>
      </c>
      <c r="B10" s="3">
        <f t="shared" si="0"/>
        <v>114498.15359354251</v>
      </c>
      <c r="C10" s="4">
        <v>115190</v>
      </c>
      <c r="D10" s="5">
        <f t="shared" si="1"/>
        <v>6.0061325328370045E-3</v>
      </c>
    </row>
    <row r="11" spans="1:6">
      <c r="A11" s="3">
        <v>1979</v>
      </c>
      <c r="B11" s="3">
        <f t="shared" si="0"/>
        <v>115475.96895575758</v>
      </c>
      <c r="C11" s="4">
        <v>116155</v>
      </c>
      <c r="D11" s="5">
        <f t="shared" si="1"/>
        <v>5.8459045606510558E-3</v>
      </c>
    </row>
    <row r="12" spans="1:6">
      <c r="A12" s="3">
        <v>1980</v>
      </c>
      <c r="B12" s="3">
        <f t="shared" si="0"/>
        <v>116402.76256440827</v>
      </c>
      <c r="C12" s="4">
        <v>117060</v>
      </c>
      <c r="D12" s="5">
        <f t="shared" si="1"/>
        <v>5.6145347308365562E-3</v>
      </c>
    </row>
    <row r="13" spans="1:6">
      <c r="A13" s="3">
        <v>1981</v>
      </c>
      <c r="B13" s="3">
        <f t="shared" si="0"/>
        <v>117280.26853745988</v>
      </c>
      <c r="C13" s="4">
        <v>117902</v>
      </c>
      <c r="D13" s="5">
        <f t="shared" si="1"/>
        <v>5.2732902117022572E-3</v>
      </c>
    </row>
    <row r="14" spans="1:6">
      <c r="A14" s="3">
        <v>1982</v>
      </c>
      <c r="B14" s="3">
        <f t="shared" si="0"/>
        <v>118110.27551229089</v>
      </c>
      <c r="C14" s="4">
        <v>118728</v>
      </c>
      <c r="D14" s="5">
        <f t="shared" si="1"/>
        <v>5.2028543200349905E-3</v>
      </c>
    </row>
    <row r="15" spans="1:6">
      <c r="A15" s="3">
        <v>1983</v>
      </c>
      <c r="B15" s="3">
        <f t="shared" si="0"/>
        <v>118894.60937368953</v>
      </c>
      <c r="C15" s="4">
        <v>119536</v>
      </c>
      <c r="D15" s="5">
        <f t="shared" si="1"/>
        <v>5.3656691399283293E-3</v>
      </c>
    </row>
    <row r="16" spans="1:6">
      <c r="A16" s="3">
        <v>1984</v>
      </c>
      <c r="B16" s="3">
        <f t="shared" si="0"/>
        <v>119635.11761227454</v>
      </c>
      <c r="C16" s="4">
        <v>120305</v>
      </c>
      <c r="D16" s="5">
        <f t="shared" si="1"/>
        <v>5.5682007208799449E-3</v>
      </c>
    </row>
    <row r="17" spans="1:4">
      <c r="A17" s="3">
        <v>1985</v>
      </c>
      <c r="B17" s="3">
        <f t="shared" si="0"/>
        <v>120333.65530715245</v>
      </c>
      <c r="C17" s="4">
        <v>121049</v>
      </c>
      <c r="D17" s="5">
        <f t="shared" si="1"/>
        <v>5.9095464881787204E-3</v>
      </c>
    </row>
    <row r="18" spans="1:4">
      <c r="A18" s="3">
        <v>1986</v>
      </c>
      <c r="B18" s="3">
        <f t="shared" si="0"/>
        <v>120992.07269891945</v>
      </c>
      <c r="C18" s="4">
        <v>121660</v>
      </c>
      <c r="D18" s="5">
        <f t="shared" si="1"/>
        <v>5.4901142617174766E-3</v>
      </c>
    </row>
    <row r="19" spans="1:4">
      <c r="A19" s="3">
        <v>1987</v>
      </c>
      <c r="B19" s="3">
        <f t="shared" si="0"/>
        <v>121612.2042968368</v>
      </c>
      <c r="C19" s="4">
        <v>122239</v>
      </c>
      <c r="D19" s="5">
        <f t="shared" si="1"/>
        <v>5.1276245974132308E-3</v>
      </c>
    </row>
    <row r="20" spans="1:4">
      <c r="A20" s="3">
        <v>1988</v>
      </c>
      <c r="B20" s="3">
        <f t="shared" si="0"/>
        <v>122195.85944675218</v>
      </c>
      <c r="C20" s="4">
        <v>122745</v>
      </c>
      <c r="D20" s="5">
        <f t="shared" si="1"/>
        <v>4.4738323617892692E-3</v>
      </c>
    </row>
    <row r="21" spans="1:4">
      <c r="A21" s="3">
        <v>1989</v>
      </c>
      <c r="B21" s="3">
        <f t="shared" si="0"/>
        <v>122744.81427361965</v>
      </c>
      <c r="C21" s="4">
        <v>123205</v>
      </c>
      <c r="D21" s="5">
        <f t="shared" si="1"/>
        <v>3.7351221653370726E-3</v>
      </c>
    </row>
    <row r="22" spans="1:4">
      <c r="A22" s="3">
        <v>1990</v>
      </c>
      <c r="B22" s="3">
        <f t="shared" si="0"/>
        <v>123260.80490375853</v>
      </c>
      <c r="C22" s="4">
        <v>123611</v>
      </c>
      <c r="D22" s="5">
        <f t="shared" si="1"/>
        <v>2.8330415273840541E-3</v>
      </c>
    </row>
    <row r="23" spans="1:4">
      <c r="A23" s="3">
        <v>1991</v>
      </c>
      <c r="B23" s="3">
        <f t="shared" si="0"/>
        <v>123745.52186674022</v>
      </c>
      <c r="C23" s="4">
        <v>124101</v>
      </c>
      <c r="D23" s="5">
        <f t="shared" si="1"/>
        <v>2.8644260179996749E-3</v>
      </c>
    </row>
    <row r="24" spans="1:4">
      <c r="A24" s="3">
        <v>1992</v>
      </c>
      <c r="B24" s="3">
        <f t="shared" si="0"/>
        <v>124200.60557446498</v>
      </c>
      <c r="C24" s="4">
        <v>124567</v>
      </c>
      <c r="D24" s="5">
        <f t="shared" si="1"/>
        <v>2.9413442206605409E-3</v>
      </c>
    </row>
    <row r="25" spans="1:4">
      <c r="A25" s="3">
        <v>1993</v>
      </c>
      <c r="B25" s="3">
        <f t="shared" si="0"/>
        <v>124627.64277507649</v>
      </c>
      <c r="C25" s="4">
        <v>124938</v>
      </c>
      <c r="D25" s="5">
        <f t="shared" si="1"/>
        <v>2.4840899079824784E-3</v>
      </c>
    </row>
    <row r="26" spans="1:4">
      <c r="A26" s="3">
        <v>1994</v>
      </c>
      <c r="B26" s="3">
        <f t="shared" si="0"/>
        <v>125028.1638813867</v>
      </c>
      <c r="C26" s="4">
        <v>125265</v>
      </c>
      <c r="D26" s="5">
        <f t="shared" si="1"/>
        <v>1.8906807058100587E-3</v>
      </c>
    </row>
    <row r="27" spans="1:4">
      <c r="A27" s="3">
        <v>1995</v>
      </c>
      <c r="B27" s="3">
        <f t="shared" si="0"/>
        <v>125403.6410770186</v>
      </c>
      <c r="C27" s="4">
        <v>125570</v>
      </c>
      <c r="D27" s="5">
        <f t="shared" si="1"/>
        <v>1.3248301583291802E-3</v>
      </c>
    </row>
    <row r="28" spans="1:4">
      <c r="A28" s="3">
        <v>1996</v>
      </c>
      <c r="B28" s="3">
        <f t="shared" si="0"/>
        <v>125755.48710814143</v>
      </c>
      <c r="C28" s="4">
        <v>125859</v>
      </c>
      <c r="D28" s="5">
        <f t="shared" si="1"/>
        <v>8.2245124987937899E-4</v>
      </c>
    </row>
    <row r="29" spans="1:4">
      <c r="A29" s="3">
        <v>1997</v>
      </c>
      <c r="B29" s="3">
        <f t="shared" si="0"/>
        <v>126085.05467414399</v>
      </c>
      <c r="C29" s="4">
        <v>126157</v>
      </c>
      <c r="D29" s="5">
        <f t="shared" si="1"/>
        <v>5.7028405761083202E-4</v>
      </c>
    </row>
    <row r="30" spans="1:4">
      <c r="A30" s="3">
        <v>1998</v>
      </c>
      <c r="B30" s="3">
        <f t="shared" si="0"/>
        <v>126393.63633658549</v>
      </c>
      <c r="C30" s="4">
        <v>126472</v>
      </c>
      <c r="D30" s="5">
        <f t="shared" si="1"/>
        <v>6.196127476003207E-4</v>
      </c>
    </row>
    <row r="31" spans="1:4">
      <c r="A31" s="3">
        <v>1999</v>
      </c>
      <c r="B31" s="3">
        <f t="shared" si="0"/>
        <v>126682.46487205055</v>
      </c>
      <c r="C31" s="4">
        <v>126667</v>
      </c>
      <c r="D31" s="5">
        <f t="shared" si="1"/>
        <v>1.220907738444124E-4</v>
      </c>
    </row>
    <row r="32" spans="1:4">
      <c r="A32" s="3">
        <v>2000</v>
      </c>
      <c r="B32" s="3">
        <f t="shared" si="0"/>
        <v>126952.71400092288</v>
      </c>
      <c r="C32" s="4">
        <v>126926</v>
      </c>
      <c r="D32" s="5">
        <f t="shared" si="1"/>
        <v>2.1046909949793682E-4</v>
      </c>
    </row>
    <row r="33" spans="1:4">
      <c r="A33" s="3">
        <v>2001</v>
      </c>
      <c r="B33" s="3">
        <f t="shared" si="0"/>
        <v>127205.49943043165</v>
      </c>
      <c r="C33" s="4">
        <v>127316</v>
      </c>
      <c r="D33" s="5">
        <f t="shared" si="1"/>
        <v>8.6792366684745306E-4</v>
      </c>
    </row>
    <row r="34" spans="1:4">
      <c r="A34" s="3">
        <v>2002</v>
      </c>
      <c r="B34" s="3">
        <f t="shared" si="0"/>
        <v>127441.88015649832</v>
      </c>
      <c r="C34" s="4">
        <v>127486</v>
      </c>
      <c r="D34" s="5">
        <f t="shared" si="1"/>
        <v>3.4607598874923483E-4</v>
      </c>
    </row>
    <row r="35" spans="1:4">
      <c r="A35" s="3">
        <v>2003</v>
      </c>
      <c r="B35" s="3">
        <f t="shared" si="0"/>
        <v>127662.85997483062</v>
      </c>
      <c r="C35" s="4">
        <v>127694</v>
      </c>
      <c r="D35" s="5">
        <f t="shared" si="1"/>
        <v>2.4386443505086298E-4</v>
      </c>
    </row>
    <row r="36" spans="1:4">
      <c r="A36" s="3">
        <v>2004</v>
      </c>
      <c r="B36" s="3">
        <f t="shared" si="0"/>
        <v>127869.38915731364</v>
      </c>
      <c r="C36" s="4">
        <v>127787</v>
      </c>
      <c r="D36" s="5">
        <f t="shared" si="1"/>
        <v>6.4473817613399818E-4</v>
      </c>
    </row>
    <row r="37" spans="1:4">
      <c r="A37" s="3">
        <v>2005</v>
      </c>
      <c r="B37" s="3">
        <f t="shared" si="0"/>
        <v>128062.36625499303</v>
      </c>
      <c r="C37" s="4">
        <v>127768</v>
      </c>
      <c r="D37" s="5">
        <f t="shared" si="1"/>
        <v>2.3039122080100688E-3</v>
      </c>
    </row>
    <row r="38" spans="1:4">
      <c r="A38" s="3">
        <v>2006</v>
      </c>
      <c r="B38" s="3">
        <f t="shared" si="0"/>
        <v>128242.63999380669</v>
      </c>
      <c r="C38" s="4">
        <v>127770</v>
      </c>
      <c r="D38" s="5">
        <f t="shared" si="1"/>
        <v>3.6991468561218574E-3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7" workbookViewId="0">
      <selection activeCell="I57" sqref="I57"/>
    </sheetView>
  </sheetViews>
  <sheetFormatPr defaultRowHeight="13.5"/>
  <cols>
    <col min="1" max="2" width="9" style="3"/>
    <col min="3" max="3" width="10.75" style="3" bestFit="1" customWidth="1"/>
    <col min="4" max="4" width="9.5" style="3" bestFit="1" customWidth="1"/>
    <col min="5" max="16384" width="9" style="3"/>
  </cols>
  <sheetData>
    <row r="1" spans="1:7">
      <c r="B1" s="3" t="s">
        <v>0</v>
      </c>
      <c r="C1" s="3" t="s">
        <v>2</v>
      </c>
      <c r="D1" s="3" t="s">
        <v>1</v>
      </c>
      <c r="F1" s="3" t="s">
        <v>4</v>
      </c>
      <c r="G1" s="6" t="s">
        <v>5</v>
      </c>
    </row>
    <row r="2" spans="1:7">
      <c r="A2" s="3">
        <v>1970</v>
      </c>
      <c r="B2" s="3">
        <f>C2</f>
        <v>104665</v>
      </c>
      <c r="C2" s="4">
        <v>104665</v>
      </c>
      <c r="D2" s="5">
        <f>ABS(B2-C2)/C2</f>
        <v>0</v>
      </c>
      <c r="F2" s="3">
        <v>6.8745200000000006E-2</v>
      </c>
      <c r="G2" s="7">
        <v>5.2581799999999998E-7</v>
      </c>
    </row>
    <row r="3" spans="1:7">
      <c r="A3" s="3">
        <v>1971</v>
      </c>
      <c r="B3" s="3">
        <f>(1+$F$2-$G$2*B2)*B2</f>
        <v>106100.00519437494</v>
      </c>
      <c r="C3" s="4">
        <v>106100</v>
      </c>
      <c r="D3" s="5">
        <f t="shared" ref="D3:D38" si="0">ABS(B3-C3)/C3</f>
        <v>4.8957351010563125E-8</v>
      </c>
    </row>
    <row r="4" spans="1:7">
      <c r="A4" s="3">
        <v>1972</v>
      </c>
      <c r="B4" s="3">
        <f t="shared" ref="B4:B38" si="1">(1+$F$2-$G$2*B3)*B3</f>
        <v>107474.62704410228</v>
      </c>
      <c r="C4" s="4">
        <v>107595</v>
      </c>
      <c r="D4" s="5">
        <f t="shared" si="0"/>
        <v>1.1187597555436695E-3</v>
      </c>
    </row>
    <row r="5" spans="1:7">
      <c r="A5" s="3">
        <v>1973</v>
      </c>
      <c r="B5" s="3">
        <f t="shared" si="1"/>
        <v>108789.37560889847</v>
      </c>
      <c r="C5" s="4">
        <v>109104</v>
      </c>
      <c r="D5" s="5">
        <f t="shared" si="0"/>
        <v>2.883710873125949E-3</v>
      </c>
    </row>
    <row r="6" spans="1:7">
      <c r="A6" s="3">
        <v>1974</v>
      </c>
      <c r="B6" s="3">
        <f t="shared" si="1"/>
        <v>110044.99952928125</v>
      </c>
      <c r="C6" s="4">
        <v>110573</v>
      </c>
      <c r="D6" s="5">
        <f t="shared" si="0"/>
        <v>4.7751301919885256E-3</v>
      </c>
    </row>
    <row r="7" spans="1:7">
      <c r="A7" s="3">
        <v>1975</v>
      </c>
      <c r="B7" s="3">
        <f t="shared" si="1"/>
        <v>111242.46062241515</v>
      </c>
      <c r="C7" s="4">
        <v>111940</v>
      </c>
      <c r="D7" s="5">
        <f t="shared" si="0"/>
        <v>6.2313683900736975E-3</v>
      </c>
    </row>
    <row r="8" spans="1:7">
      <c r="A8" s="3">
        <v>1976</v>
      </c>
      <c r="B8" s="3">
        <f t="shared" si="1"/>
        <v>112382.9085216301</v>
      </c>
      <c r="C8" s="4">
        <v>113094</v>
      </c>
      <c r="D8" s="5">
        <f t="shared" si="0"/>
        <v>6.2876145363140153E-3</v>
      </c>
    </row>
    <row r="9" spans="1:7">
      <c r="A9" s="3">
        <v>1977</v>
      </c>
      <c r="B9" s="3">
        <f t="shared" si="1"/>
        <v>113467.65575441768</v>
      </c>
      <c r="C9" s="4">
        <v>114165</v>
      </c>
      <c r="D9" s="5">
        <f t="shared" si="0"/>
        <v>6.1082139498298445E-3</v>
      </c>
    </row>
    <row r="10" spans="1:7">
      <c r="A10" s="3">
        <v>1978</v>
      </c>
      <c r="B10" s="3">
        <f t="shared" si="1"/>
        <v>114498.15359354251</v>
      </c>
      <c r="C10" s="4">
        <v>115190</v>
      </c>
      <c r="D10" s="5">
        <f t="shared" si="0"/>
        <v>6.0061325328370045E-3</v>
      </c>
    </row>
    <row r="11" spans="1:7">
      <c r="A11" s="3">
        <v>1979</v>
      </c>
      <c r="B11" s="3">
        <f t="shared" si="1"/>
        <v>115475.96895575758</v>
      </c>
      <c r="C11" s="4">
        <v>116155</v>
      </c>
      <c r="D11" s="5">
        <f t="shared" si="0"/>
        <v>5.8459045606510558E-3</v>
      </c>
    </row>
    <row r="12" spans="1:7">
      <c r="A12" s="3">
        <v>1980</v>
      </c>
      <c r="B12" s="3">
        <f t="shared" si="1"/>
        <v>116402.76256440827</v>
      </c>
      <c r="C12" s="4">
        <v>117060</v>
      </c>
      <c r="D12" s="5">
        <f t="shared" si="0"/>
        <v>5.6145347308365562E-3</v>
      </c>
    </row>
    <row r="13" spans="1:7">
      <c r="A13" s="3">
        <v>1981</v>
      </c>
      <c r="B13" s="3">
        <f t="shared" si="1"/>
        <v>117280.26853745988</v>
      </c>
      <c r="C13" s="4">
        <v>117902</v>
      </c>
      <c r="D13" s="5">
        <f t="shared" si="0"/>
        <v>5.2732902117022572E-3</v>
      </c>
    </row>
    <row r="14" spans="1:7">
      <c r="A14" s="3">
        <v>1982</v>
      </c>
      <c r="B14" s="3">
        <f t="shared" si="1"/>
        <v>118110.27551229089</v>
      </c>
      <c r="C14" s="4">
        <v>118728</v>
      </c>
      <c r="D14" s="5">
        <f t="shared" si="0"/>
        <v>5.2028543200349905E-3</v>
      </c>
    </row>
    <row r="15" spans="1:7">
      <c r="A15" s="3">
        <v>1983</v>
      </c>
      <c r="B15" s="3">
        <f t="shared" si="1"/>
        <v>118894.60937368953</v>
      </c>
      <c r="C15" s="4">
        <v>119536</v>
      </c>
      <c r="D15" s="5">
        <f t="shared" si="0"/>
        <v>5.3656691399283293E-3</v>
      </c>
    </row>
    <row r="16" spans="1:7">
      <c r="A16" s="3">
        <v>1984</v>
      </c>
      <c r="B16" s="3">
        <f t="shared" si="1"/>
        <v>119635.11761227454</v>
      </c>
      <c r="C16" s="4">
        <v>120305</v>
      </c>
      <c r="D16" s="5">
        <f t="shared" si="0"/>
        <v>5.5682007208799449E-3</v>
      </c>
    </row>
    <row r="17" spans="1:4">
      <c r="A17" s="3">
        <v>1985</v>
      </c>
      <c r="B17" s="3">
        <f t="shared" si="1"/>
        <v>120333.65530715245</v>
      </c>
      <c r="C17" s="4">
        <v>121049</v>
      </c>
      <c r="D17" s="5">
        <f t="shared" si="0"/>
        <v>5.9095464881787204E-3</v>
      </c>
    </row>
    <row r="18" spans="1:4">
      <c r="A18" s="3">
        <v>1986</v>
      </c>
      <c r="B18" s="3">
        <f t="shared" si="1"/>
        <v>120992.07269891945</v>
      </c>
      <c r="C18" s="4">
        <v>121660</v>
      </c>
      <c r="D18" s="5">
        <f t="shared" si="0"/>
        <v>5.4901142617174766E-3</v>
      </c>
    </row>
    <row r="19" spans="1:4">
      <c r="A19" s="3">
        <v>1987</v>
      </c>
      <c r="B19" s="3">
        <f t="shared" si="1"/>
        <v>121612.2042968368</v>
      </c>
      <c r="C19" s="4">
        <v>122239</v>
      </c>
      <c r="D19" s="5">
        <f t="shared" si="0"/>
        <v>5.1276245974132308E-3</v>
      </c>
    </row>
    <row r="20" spans="1:4">
      <c r="A20" s="3">
        <v>1988</v>
      </c>
      <c r="B20" s="3">
        <f t="shared" si="1"/>
        <v>122195.85944675218</v>
      </c>
      <c r="C20" s="4">
        <v>122745</v>
      </c>
      <c r="D20" s="5">
        <f t="shared" si="0"/>
        <v>4.4738323617892692E-3</v>
      </c>
    </row>
    <row r="21" spans="1:4">
      <c r="A21" s="3">
        <v>1989</v>
      </c>
      <c r="B21" s="3">
        <f t="shared" si="1"/>
        <v>122744.81427361965</v>
      </c>
      <c r="C21" s="4">
        <v>123205</v>
      </c>
      <c r="D21" s="5">
        <f t="shared" si="0"/>
        <v>3.7351221653370726E-3</v>
      </c>
    </row>
    <row r="22" spans="1:4">
      <c r="A22" s="3">
        <v>1990</v>
      </c>
      <c r="B22" s="3">
        <f t="shared" si="1"/>
        <v>123260.80490375853</v>
      </c>
      <c r="C22" s="4">
        <v>123611</v>
      </c>
      <c r="D22" s="5">
        <f t="shared" si="0"/>
        <v>2.8330415273840541E-3</v>
      </c>
    </row>
    <row r="23" spans="1:4">
      <c r="A23" s="3">
        <v>1991</v>
      </c>
      <c r="B23" s="3">
        <f t="shared" si="1"/>
        <v>123745.52186674022</v>
      </c>
      <c r="C23" s="4">
        <v>124101</v>
      </c>
      <c r="D23" s="5">
        <f t="shared" si="0"/>
        <v>2.8644260179996749E-3</v>
      </c>
    </row>
    <row r="24" spans="1:4">
      <c r="A24" s="3">
        <v>1992</v>
      </c>
      <c r="B24" s="3">
        <f t="shared" si="1"/>
        <v>124200.60557446498</v>
      </c>
      <c r="C24" s="4">
        <v>124567</v>
      </c>
      <c r="D24" s="5">
        <f t="shared" si="0"/>
        <v>2.9413442206605409E-3</v>
      </c>
    </row>
    <row r="25" spans="1:4">
      <c r="A25" s="3">
        <v>1993</v>
      </c>
      <c r="B25" s="3">
        <f t="shared" si="1"/>
        <v>124627.64277507649</v>
      </c>
      <c r="C25" s="4">
        <v>124938</v>
      </c>
      <c r="D25" s="5">
        <f t="shared" si="0"/>
        <v>2.4840899079824784E-3</v>
      </c>
    </row>
    <row r="26" spans="1:4">
      <c r="A26" s="3">
        <v>1994</v>
      </c>
      <c r="B26" s="3">
        <f t="shared" si="1"/>
        <v>125028.1638813867</v>
      </c>
      <c r="C26" s="4">
        <v>125265</v>
      </c>
      <c r="D26" s="5">
        <f t="shared" si="0"/>
        <v>1.8906807058100587E-3</v>
      </c>
    </row>
    <row r="27" spans="1:4">
      <c r="A27" s="3">
        <v>1995</v>
      </c>
      <c r="B27" s="3">
        <f t="shared" si="1"/>
        <v>125403.6410770186</v>
      </c>
      <c r="C27" s="4">
        <v>125570</v>
      </c>
      <c r="D27" s="5">
        <f t="shared" si="0"/>
        <v>1.3248301583291802E-3</v>
      </c>
    </row>
    <row r="28" spans="1:4">
      <c r="A28" s="3">
        <v>1996</v>
      </c>
      <c r="B28" s="3">
        <f t="shared" si="1"/>
        <v>125755.48710814143</v>
      </c>
      <c r="C28" s="4">
        <v>125859</v>
      </c>
      <c r="D28" s="5">
        <f t="shared" si="0"/>
        <v>8.2245124987937899E-4</v>
      </c>
    </row>
    <row r="29" spans="1:4">
      <c r="A29" s="3">
        <v>1997</v>
      </c>
      <c r="B29" s="3">
        <f t="shared" si="1"/>
        <v>126085.05467414399</v>
      </c>
      <c r="C29" s="4">
        <v>126157</v>
      </c>
      <c r="D29" s="5">
        <f t="shared" si="0"/>
        <v>5.7028405761083202E-4</v>
      </c>
    </row>
    <row r="30" spans="1:4">
      <c r="A30" s="3">
        <v>1998</v>
      </c>
      <c r="B30" s="3">
        <f t="shared" si="1"/>
        <v>126393.63633658549</v>
      </c>
      <c r="C30" s="4">
        <v>126472</v>
      </c>
      <c r="D30" s="5">
        <f t="shared" si="0"/>
        <v>6.196127476003207E-4</v>
      </c>
    </row>
    <row r="31" spans="1:4">
      <c r="A31" s="3">
        <v>1999</v>
      </c>
      <c r="B31" s="3">
        <f t="shared" si="1"/>
        <v>126682.46487205055</v>
      </c>
      <c r="C31" s="4">
        <v>126667</v>
      </c>
      <c r="D31" s="5">
        <f t="shared" si="0"/>
        <v>1.220907738444124E-4</v>
      </c>
    </row>
    <row r="32" spans="1:4">
      <c r="A32" s="3">
        <v>2000</v>
      </c>
      <c r="B32" s="3">
        <f t="shared" si="1"/>
        <v>126952.71400092288</v>
      </c>
      <c r="C32" s="4">
        <v>126926</v>
      </c>
      <c r="D32" s="5">
        <f t="shared" si="0"/>
        <v>2.1046909949793682E-4</v>
      </c>
    </row>
    <row r="33" spans="1:4">
      <c r="A33" s="3">
        <v>2001</v>
      </c>
      <c r="B33" s="3">
        <f t="shared" si="1"/>
        <v>127205.49943043165</v>
      </c>
      <c r="C33" s="4">
        <v>127316</v>
      </c>
      <c r="D33" s="5">
        <f t="shared" si="0"/>
        <v>8.6792366684745306E-4</v>
      </c>
    </row>
    <row r="34" spans="1:4">
      <c r="A34" s="3">
        <v>2002</v>
      </c>
      <c r="B34" s="3">
        <f t="shared" si="1"/>
        <v>127441.88015649832</v>
      </c>
      <c r="C34" s="4">
        <v>127486</v>
      </c>
      <c r="D34" s="5">
        <f t="shared" si="0"/>
        <v>3.4607598874923483E-4</v>
      </c>
    </row>
    <row r="35" spans="1:4">
      <c r="A35" s="3">
        <v>2003</v>
      </c>
      <c r="B35" s="3">
        <f t="shared" si="1"/>
        <v>127662.85997483062</v>
      </c>
      <c r="C35" s="4">
        <v>127694</v>
      </c>
      <c r="D35" s="5">
        <f t="shared" si="0"/>
        <v>2.4386443505086298E-4</v>
      </c>
    </row>
    <row r="36" spans="1:4">
      <c r="A36" s="3">
        <v>2004</v>
      </c>
      <c r="B36" s="3">
        <f t="shared" si="1"/>
        <v>127869.38915731364</v>
      </c>
      <c r="C36" s="4">
        <v>127787</v>
      </c>
      <c r="D36" s="5">
        <f t="shared" si="0"/>
        <v>6.4473817613399818E-4</v>
      </c>
    </row>
    <row r="37" spans="1:4">
      <c r="A37" s="3">
        <v>2005</v>
      </c>
      <c r="B37" s="3">
        <f t="shared" si="1"/>
        <v>128062.36625499303</v>
      </c>
      <c r="C37" s="4">
        <v>127768</v>
      </c>
      <c r="D37" s="5">
        <f t="shared" si="0"/>
        <v>2.3039122080100688E-3</v>
      </c>
    </row>
    <row r="38" spans="1:4">
      <c r="A38" s="3">
        <v>2006</v>
      </c>
      <c r="B38" s="3">
        <f t="shared" si="1"/>
        <v>128242.63999380669</v>
      </c>
      <c r="C38" s="4">
        <v>127770</v>
      </c>
      <c r="D38" s="5">
        <f t="shared" si="0"/>
        <v>3.6991468561218574E-3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データ入力</vt:lpstr>
      <vt:lpstr>予測と誤差</vt:lpstr>
      <vt:lpstr>グラフ作成</vt:lpstr>
      <vt:lpstr>モデル修正</vt:lpstr>
      <vt:lpstr>グラフ修正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2009-07-20T04:58:35Z</dcterms:modified>
</cp:coreProperties>
</file>